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/>
  </bookViews>
  <sheets>
    <sheet name="P1-DS SV thi tại trường" sheetId="1" r:id="rId1"/>
    <sheet name="P2-Lớp GG meet" sheetId="2" r:id="rId2"/>
    <sheet name="P3-Lớp 1V0418-QQ" sheetId="3" r:id="rId3"/>
    <sheet name="P4-Lớp 3V0418-QQ" sheetId="4" r:id="rId4"/>
    <sheet name="P5-Lớp 4V0418-QQ" sheetId="5" r:id="rId5"/>
  </sheets>
  <definedNames>
    <definedName name="_xlnm.Print_Area" localSheetId="0">'P1-DS SV thi tại trường'!$A$1:$J$29</definedName>
    <definedName name="_xlnm.Print_Area" localSheetId="1">'P2-Lớp GG meet'!$A$1:$J$39</definedName>
    <definedName name="_xlnm.Print_Area" localSheetId="2">'P3-Lớp 1V0418-QQ'!$A$1:$I$38</definedName>
    <definedName name="_xlnm.Print_Area" localSheetId="3">'P4-Lớp 3V0418-QQ'!$A$1:$J$36</definedName>
    <definedName name="_xlnm.Print_Area" localSheetId="4">'P5-Lớp 4V0418-QQ'!$A$1:$J$39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10" i="5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5" i="4"/>
  <c r="I26" i="4"/>
  <c r="I27" i="4"/>
  <c r="I28" i="4"/>
  <c r="I30" i="4"/>
  <c r="I10" i="4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H26" i="3"/>
  <c r="H27" i="3"/>
  <c r="H28" i="3"/>
  <c r="H29" i="3"/>
  <c r="H30" i="3"/>
  <c r="H31" i="3"/>
  <c r="H32" i="3"/>
  <c r="H10" i="3"/>
  <c r="I12" i="2"/>
  <c r="I13" i="2"/>
  <c r="I14" i="2"/>
  <c r="I15" i="2"/>
  <c r="I16" i="2"/>
  <c r="I17" i="2"/>
  <c r="I18" i="2"/>
  <c r="I19" i="2"/>
  <c r="I20" i="2"/>
  <c r="I21" i="2"/>
  <c r="I23" i="2"/>
  <c r="I24" i="2"/>
  <c r="I25" i="2"/>
  <c r="I26" i="2"/>
  <c r="I27" i="2"/>
  <c r="I28" i="2"/>
  <c r="I29" i="2"/>
  <c r="I11" i="2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<sst xmlns="http://schemas.openxmlformats.org/spreadsheetml/2006/main" count="691" uniqueCount="227">
  <si>
    <t>BỘ GIÁO DỤC VÀ ĐÀO TẠO</t>
  </si>
  <si>
    <t>Cộng hòa xã hội chủ nghĩa Việt Nam</t>
  </si>
  <si>
    <t>TRƯỜNG ĐẠI HỌC HÀ NỘI</t>
  </si>
  <si>
    <t>Hệ đào tạo: Tiếng Việt và Văn hóa Việt Nam- Năm học 2019-2020</t>
  </si>
  <si>
    <t>Lớp:</t>
  </si>
  <si>
    <t>Stt</t>
  </si>
  <si>
    <t>Họ tên sinh viên</t>
  </si>
  <si>
    <t>Giới tính</t>
  </si>
  <si>
    <t>Ngày sinh</t>
  </si>
  <si>
    <t>Quốc tịch</t>
  </si>
  <si>
    <t>Ghi chú</t>
  </si>
  <si>
    <t>Jung Woo Hyuk</t>
  </si>
  <si>
    <t>Nam</t>
  </si>
  <si>
    <t>04.07.1995</t>
  </si>
  <si>
    <t>Hàn Quốc</t>
  </si>
  <si>
    <t>Trung Quốc</t>
  </si>
  <si>
    <t>Noel Tamayo Diaz</t>
  </si>
  <si>
    <t>4.1.1992</t>
  </si>
  <si>
    <t>Cuba</t>
  </si>
  <si>
    <t>Elizabeth de los 
Angeles Torres Tamayo</t>
  </si>
  <si>
    <t>Nữ</t>
  </si>
  <si>
    <t>30.04.1987</t>
  </si>
  <si>
    <t>Sim Jun Young</t>
  </si>
  <si>
    <t>09.06.2000</t>
  </si>
  <si>
    <t>22.11.1986</t>
  </si>
  <si>
    <t>Cu Ba</t>
  </si>
  <si>
    <t>09.09.2000</t>
  </si>
  <si>
    <t>09.07.1995</t>
  </si>
  <si>
    <t>Yazan A.H. ayaydeh</t>
  </si>
  <si>
    <t>Palestine</t>
  </si>
  <si>
    <t>Shin Yee Hoon</t>
  </si>
  <si>
    <t>Onishi Kanna</t>
  </si>
  <si>
    <t>Nhật Bản</t>
  </si>
  <si>
    <t>22.02.1994</t>
  </si>
  <si>
    <t>04.06.1993</t>
  </si>
  <si>
    <t>Anh</t>
  </si>
  <si>
    <t xml:space="preserve">Armando Tito </t>
  </si>
  <si>
    <t xml:space="preserve">Chen Zhen Ling </t>
  </si>
  <si>
    <t xml:space="preserve">Yang Mao Lin </t>
  </si>
  <si>
    <t xml:space="preserve">Kim Kwan Ho </t>
  </si>
  <si>
    <t xml:space="preserve">Lin Renren </t>
  </si>
  <si>
    <t>21.03.1995</t>
  </si>
  <si>
    <t>Elijal Levon Scharp</t>
  </si>
  <si>
    <t>27.10.1995</t>
  </si>
  <si>
    <t>Mỹ</t>
  </si>
  <si>
    <t>20.11.1999</t>
  </si>
  <si>
    <t xml:space="preserve">         Độc lập-Tự do-Hạnh phúc</t>
  </si>
  <si>
    <t>Số thí sinh theo danh sách:</t>
  </si>
  <si>
    <t>Số thí dự thi:</t>
  </si>
  <si>
    <t>Số thí sinh vắng mặt:</t>
  </si>
  <si>
    <t xml:space="preserve">Cán bộ coi thi 1 </t>
  </si>
  <si>
    <t xml:space="preserve">Cán bộ coi thi 2 </t>
  </si>
  <si>
    <t>16.08.1987</t>
  </si>
  <si>
    <t xml:space="preserve"> </t>
  </si>
  <si>
    <t>Xayyaseng Linda</t>
  </si>
  <si>
    <t>Lào</t>
  </si>
  <si>
    <t>Sibounheuang Viengvichit</t>
  </si>
  <si>
    <t>24.12.1999</t>
  </si>
  <si>
    <t>14.06.1994</t>
  </si>
  <si>
    <t>04.01.1973</t>
  </si>
  <si>
    <t>12.06.1998</t>
  </si>
  <si>
    <t>Kim Seong Min</t>
  </si>
  <si>
    <t>05.05.1995</t>
  </si>
  <si>
    <t>Shin Gyu Seon</t>
  </si>
  <si>
    <t>12.01.1994</t>
  </si>
  <si>
    <t>Her Ji Yeon</t>
  </si>
  <si>
    <t>05.08.1998</t>
  </si>
  <si>
    <t>Elizabeth Ocana 
Gonzalez</t>
  </si>
  <si>
    <t>20.07.1990</t>
  </si>
  <si>
    <t>Kim Do Hyeon</t>
  </si>
  <si>
    <t>17.02.1998</t>
  </si>
  <si>
    <t>Lee Seo Hee</t>
  </si>
  <si>
    <t xml:space="preserve">Yoo Tae Yeon </t>
  </si>
  <si>
    <t>Ryu Hee Tae</t>
  </si>
  <si>
    <t xml:space="preserve">Hur SooJung </t>
  </si>
  <si>
    <t xml:space="preserve">Park Jiwon </t>
  </si>
  <si>
    <t>19.06.2000</t>
  </si>
  <si>
    <t>15.06.1998</t>
  </si>
  <si>
    <t>26.12.1997</t>
  </si>
  <si>
    <t xml:space="preserve">Phòng thi: </t>
  </si>
  <si>
    <t>Li Ke Ying</t>
  </si>
  <si>
    <t>Pan Jin Xi</t>
  </si>
  <si>
    <t>Zhang Meng Xin</t>
  </si>
  <si>
    <t>Shao Nan Jin</t>
  </si>
  <si>
    <t>Wang Han</t>
  </si>
  <si>
    <t>Deng Ping Ping</t>
  </si>
  <si>
    <t>Lee Hyo Jin</t>
  </si>
  <si>
    <t>Chae Sang Yeol</t>
  </si>
  <si>
    <t>Liu Yu Tong</t>
  </si>
  <si>
    <t>Zeng Xiao Ping</t>
  </si>
  <si>
    <t>Yang Xiao Man</t>
  </si>
  <si>
    <t>Wu Ting Ting</t>
  </si>
  <si>
    <t>Fu Xian</t>
  </si>
  <si>
    <t>Wen Guang Qiang</t>
  </si>
  <si>
    <t>Liu Ya Wei</t>
  </si>
  <si>
    <t>Zhang Ran</t>
  </si>
  <si>
    <t>Chen Yan Zhi</t>
  </si>
  <si>
    <t>Liu Zhang Ai</t>
  </si>
  <si>
    <t>Su Hao Dong</t>
  </si>
  <si>
    <t>Qin Wei Qing</t>
  </si>
  <si>
    <t>Li Rui Jing</t>
  </si>
  <si>
    <t>Chen Shang Hao</t>
  </si>
  <si>
    <t>Song Dan Ni</t>
  </si>
  <si>
    <t>Li Yu Qi</t>
  </si>
  <si>
    <t>Ge Chun Xue</t>
  </si>
  <si>
    <t>Kim Do Kyeong</t>
  </si>
  <si>
    <t>Wu Ying Lei</t>
  </si>
  <si>
    <t>Hung Chia Ling</t>
  </si>
  <si>
    <t>14.08.1999</t>
  </si>
  <si>
    <t>Đài Loan</t>
  </si>
  <si>
    <t>Liang Deng Chang</t>
  </si>
  <si>
    <t>10.02.1998</t>
  </si>
  <si>
    <t>Zeng Jian Xuan</t>
  </si>
  <si>
    <t>20.08.2001</t>
  </si>
  <si>
    <t>Li Yu Yang</t>
  </si>
  <si>
    <t>14.03.2000</t>
  </si>
  <si>
    <t>Guo Zhi Yu</t>
  </si>
  <si>
    <t>23.06.1997</t>
  </si>
  <si>
    <t>Ru Ji Ho</t>
  </si>
  <si>
    <t>09.06.1994</t>
  </si>
  <si>
    <t>Guo Jun Yu</t>
  </si>
  <si>
    <t>25.02.1999</t>
  </si>
  <si>
    <t>Song Jian Xiong</t>
  </si>
  <si>
    <t>04.05.1999</t>
  </si>
  <si>
    <t>Chen Guo Tao</t>
  </si>
  <si>
    <t>12.10.2001</t>
  </si>
  <si>
    <t>Zeng Ming Yu</t>
  </si>
  <si>
    <t>26.10.2000</t>
  </si>
  <si>
    <t>Piao Ning</t>
  </si>
  <si>
    <t>26.11.1999</t>
  </si>
  <si>
    <t>18.11.1999</t>
  </si>
  <si>
    <t>Liu Li Ying</t>
  </si>
  <si>
    <t>31.01.2001</t>
  </si>
  <si>
    <t>HOANG CHENG</t>
  </si>
  <si>
    <t>02.07.1999</t>
  </si>
  <si>
    <t>LUO YIN ZHI</t>
  </si>
  <si>
    <t>18.01.1999</t>
  </si>
  <si>
    <t>LI GUI SHAN</t>
  </si>
  <si>
    <t>26.07.1999</t>
  </si>
  <si>
    <t>HUANG SHU YUAN</t>
  </si>
  <si>
    <t>18.04.1998</t>
  </si>
  <si>
    <t>CHA SU TAO</t>
  </si>
  <si>
    <t>08.03.1999</t>
  </si>
  <si>
    <t>JIANG LE</t>
  </si>
  <si>
    <t>DENG XIU MEI</t>
  </si>
  <si>
    <t>10.06.1998</t>
  </si>
  <si>
    <t>DENG KAI FEN</t>
  </si>
  <si>
    <t>24.01.1999</t>
  </si>
  <si>
    <t>MA YU JIE</t>
  </si>
  <si>
    <t>22.05.2000</t>
  </si>
  <si>
    <t>MA ZHENG LIN</t>
  </si>
  <si>
    <t>26.02.1999</t>
  </si>
  <si>
    <t>LIU YU JIE</t>
  </si>
  <si>
    <t xml:space="preserve">Nam </t>
  </si>
  <si>
    <t>1.06.1997</t>
  </si>
  <si>
    <t>YANG PENG HUAN</t>
  </si>
  <si>
    <t>24.09.1995</t>
  </si>
  <si>
    <t>GONG ZI FANG</t>
  </si>
  <si>
    <t>16.12.1995</t>
  </si>
  <si>
    <t>YANG XIAO YAO</t>
  </si>
  <si>
    <t>08.03.1998</t>
  </si>
  <si>
    <t>LI XIANG YING</t>
  </si>
  <si>
    <t>ZHOU YAN ZHAO</t>
  </si>
  <si>
    <t xml:space="preserve">                    Độc lập-Tự do-Hạnh phúc</t>
  </si>
  <si>
    <t>Phòng thi: 611 C</t>
  </si>
  <si>
    <t xml:space="preserve">Leonard Jay Bryn Andrew </t>
  </si>
  <si>
    <t xml:space="preserve">DANH SÁCH THI HẾT HỌC PHẦN MÔN TIẾNG VIỆT DU LỊCH </t>
  </si>
  <si>
    <t>Ngày thi: 28.07.2020</t>
  </si>
  <si>
    <t>DANH SÁCH THI HẾT HỌC PHẦN MÔN TIẾNG VIỆT DU LỊCH</t>
  </si>
  <si>
    <t>Makoto Kozuma</t>
  </si>
  <si>
    <t>Yang Byeong Youn</t>
  </si>
  <si>
    <t>28.07.1964</t>
  </si>
  <si>
    <t>05.06.1990</t>
  </si>
  <si>
    <t>28.10.1992</t>
  </si>
  <si>
    <t>24.02.1999</t>
  </si>
  <si>
    <t>12.09.1996</t>
  </si>
  <si>
    <t>06.02.1995</t>
  </si>
  <si>
    <t>11.04.1996</t>
  </si>
  <si>
    <t>Hong EunJi</t>
  </si>
  <si>
    <t>Jung Mi Kyung</t>
  </si>
  <si>
    <t>Kim Do Hyeun</t>
  </si>
  <si>
    <t>You Ji Eun</t>
  </si>
  <si>
    <t>Kim Tae Yeon</t>
  </si>
  <si>
    <t>Onuki Kohei</t>
  </si>
  <si>
    <t>21.07.1999</t>
  </si>
  <si>
    <t>04.05.1988</t>
  </si>
  <si>
    <t>Yang Shu Yuan</t>
  </si>
  <si>
    <t>Kim Do Hyeok</t>
  </si>
  <si>
    <t>Lim Mi Kyoung</t>
  </si>
  <si>
    <t xml:space="preserve">Zhan Yan Jie </t>
  </si>
  <si>
    <t>Li Zi Jing</t>
  </si>
  <si>
    <t>Yao Qiu Tong</t>
  </si>
  <si>
    <t>Lyu Xin rong</t>
  </si>
  <si>
    <t>Zhang Xue Wen</t>
  </si>
  <si>
    <t>16.09.1999</t>
  </si>
  <si>
    <t>Điểm CC</t>
  </si>
  <si>
    <t>Điểm GHP</t>
  </si>
  <si>
    <t>Điểm CHP</t>
  </si>
  <si>
    <t>Điểm TK</t>
  </si>
  <si>
    <t>8.0</t>
  </si>
  <si>
    <t>6.0</t>
  </si>
  <si>
    <t>5.0</t>
  </si>
  <si>
    <t>K</t>
  </si>
  <si>
    <t>7.0</t>
  </si>
  <si>
    <t>4.5</t>
  </si>
  <si>
    <t>không được thi</t>
  </si>
  <si>
    <t>k</t>
  </si>
  <si>
    <t>4.0</t>
  </si>
  <si>
    <t>9.0</t>
  </si>
  <si>
    <t>bị ốm</t>
  </si>
  <si>
    <t>Lee Dobin</t>
  </si>
  <si>
    <t>01.12.1999</t>
  </si>
  <si>
    <t>Marilyn</t>
  </si>
  <si>
    <t>3.0</t>
  </si>
  <si>
    <t>2.0</t>
  </si>
  <si>
    <t>1.0</t>
  </si>
  <si>
    <t>SVTĐ</t>
  </si>
  <si>
    <t>NH</t>
  </si>
  <si>
    <t>5.5</t>
  </si>
  <si>
    <t>Zhang XueYi</t>
  </si>
  <si>
    <t>18.04.1982</t>
  </si>
  <si>
    <t>Seong Yun Hui</t>
  </si>
  <si>
    <t>22.06.1998</t>
  </si>
  <si>
    <t>k thi Ck</t>
  </si>
  <si>
    <t>k thi Gk, Ck</t>
  </si>
  <si>
    <t>k thi Gk</t>
  </si>
  <si>
    <t>Năm 3 -thi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</si>
</sst>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name val="方正小标宋简体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2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name val="Times New Roman"/>
      <family val="1"/>
    </font>
    <font>
      <b/>
      <sz val="13"/>
      <name val="Arial"/>
      <family val="2"/>
    </font>
    <font>
      <sz val="13"/>
      <color indexed="8"/>
      <name val="Times New Roman"/>
      <family val="1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3" fontId="8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/>
    </xf>
    <xf numFmtId="14" fontId="23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0" borderId="0" xfId="0" applyBorder="1"/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/>
    <xf numFmtId="14" fontId="27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8" fillId="3" borderId="1" xfId="0" applyFont="1" applyFill="1" applyBorder="1"/>
    <xf numFmtId="0" fontId="13" fillId="2" borderId="1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2" borderId="1" xfId="0" quotePrefix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4" fillId="2" borderId="1" xfId="0" quotePrefix="1" applyFont="1" applyFill="1" applyBorder="1" applyAlignment="1">
      <alignment horizontal="center" vertical="center"/>
    </xf>
    <xf numFmtId="0" fontId="23" fillId="2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3" borderId="1" xfId="0" quotePrefix="1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4" fillId="0" borderId="1" xfId="0" quotePrefix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2" borderId="1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3" zoomScale="55" zoomScaleNormal="55" workbookViewId="0">
      <selection activeCell="L15" sqref="L15"/>
    </sheetView>
  </sheetViews>
  <sheetFormatPr defaultRowHeight="15"/>
  <cols>
    <col min="1" max="1" width="6.42578125" customWidth="1"/>
    <col min="2" max="2" width="28" customWidth="1"/>
    <col min="3" max="3" width="11.28515625" customWidth="1"/>
    <col min="4" max="4" width="15.5703125" customWidth="1"/>
    <col min="5" max="5" width="16.5703125" customWidth="1"/>
    <col min="6" max="9" width="15.85546875" customWidth="1"/>
    <col min="10" max="10" width="20.85546875" customWidth="1"/>
  </cols>
  <sheetData>
    <row r="1" spans="1:18">
      <c r="A1" s="1" t="s">
        <v>0</v>
      </c>
      <c r="B1" s="2"/>
      <c r="C1" s="2"/>
      <c r="D1" s="3"/>
      <c r="E1" s="3"/>
      <c r="F1" s="3"/>
      <c r="G1" s="120" t="s">
        <v>1</v>
      </c>
      <c r="H1" s="120"/>
      <c r="I1" s="120"/>
      <c r="J1" s="120"/>
      <c r="K1" s="4"/>
      <c r="L1" s="5"/>
    </row>
    <row r="2" spans="1:18">
      <c r="A2" s="1" t="s">
        <v>2</v>
      </c>
      <c r="B2" s="2"/>
      <c r="C2" s="2"/>
      <c r="D2" s="3"/>
      <c r="E2" s="3"/>
      <c r="F2" s="3"/>
      <c r="G2" s="123" t="s">
        <v>163</v>
      </c>
      <c r="H2" s="123"/>
      <c r="I2" s="123"/>
      <c r="J2" s="123"/>
      <c r="K2" s="123"/>
      <c r="L2" s="123"/>
    </row>
    <row r="3" spans="1:18" ht="19.5">
      <c r="A3" s="124"/>
      <c r="B3" s="124"/>
      <c r="C3" s="124"/>
      <c r="D3" s="6"/>
      <c r="E3" s="6"/>
      <c r="F3" s="6"/>
      <c r="G3" s="6"/>
      <c r="H3" s="6"/>
      <c r="I3" s="6"/>
      <c r="J3" s="7"/>
      <c r="R3" s="5"/>
    </row>
    <row r="4" spans="1:18" ht="30">
      <c r="A4" s="121" t="s">
        <v>166</v>
      </c>
      <c r="B4" s="121"/>
      <c r="C4" s="121"/>
      <c r="D4" s="121"/>
      <c r="E4" s="121"/>
      <c r="F4" s="121"/>
      <c r="G4" s="121"/>
      <c r="H4" s="121"/>
      <c r="I4" s="121"/>
      <c r="J4" s="121"/>
      <c r="K4" s="11"/>
      <c r="L4" s="11"/>
      <c r="M4" s="11"/>
      <c r="N4" s="11"/>
      <c r="O4" s="11"/>
      <c r="P4" s="11"/>
      <c r="Q4" s="11"/>
      <c r="R4" s="11"/>
    </row>
    <row r="5" spans="1:18" ht="22.5">
      <c r="A5" s="122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"/>
      <c r="L5" s="12"/>
      <c r="M5" s="12"/>
      <c r="N5" s="12"/>
      <c r="O5" s="12"/>
      <c r="P5" s="12"/>
      <c r="Q5" s="12"/>
      <c r="R5" s="12"/>
    </row>
    <row r="6" spans="1:18" ht="18.7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</row>
    <row r="7" spans="1:18" ht="18.75">
      <c r="A7" s="13" t="s">
        <v>164</v>
      </c>
      <c r="B7" s="14"/>
      <c r="C7" s="14"/>
      <c r="D7" s="15" t="s">
        <v>4</v>
      </c>
      <c r="E7" s="15"/>
      <c r="F7" s="15"/>
      <c r="G7" s="16" t="s">
        <v>167</v>
      </c>
      <c r="H7" s="16"/>
      <c r="I7" s="16"/>
      <c r="J7" s="8"/>
      <c r="Q7" s="8"/>
      <c r="R7" s="9"/>
    </row>
    <row r="9" spans="1:18" s="34" customFormat="1" ht="50.25" customHeight="1">
      <c r="A9" s="65" t="s">
        <v>5</v>
      </c>
      <c r="B9" s="66" t="s">
        <v>6</v>
      </c>
      <c r="C9" s="65" t="s">
        <v>7</v>
      </c>
      <c r="D9" s="66" t="s">
        <v>8</v>
      </c>
      <c r="E9" s="66" t="s">
        <v>9</v>
      </c>
      <c r="F9" s="66" t="s">
        <v>195</v>
      </c>
      <c r="G9" s="66" t="s">
        <v>196</v>
      </c>
      <c r="H9" s="66" t="s">
        <v>197</v>
      </c>
      <c r="I9" s="110" t="s">
        <v>198</v>
      </c>
      <c r="J9" s="66" t="s">
        <v>10</v>
      </c>
      <c r="K9" s="33"/>
      <c r="L9" s="33"/>
      <c r="M9" s="33"/>
      <c r="N9" s="33"/>
    </row>
    <row r="10" spans="1:18" s="34" customFormat="1" ht="50.25" customHeight="1">
      <c r="A10" s="36">
        <v>1</v>
      </c>
      <c r="B10" s="37" t="s">
        <v>11</v>
      </c>
      <c r="C10" s="36" t="s">
        <v>12</v>
      </c>
      <c r="D10" s="36" t="s">
        <v>13</v>
      </c>
      <c r="E10" s="36" t="s">
        <v>14</v>
      </c>
      <c r="F10" s="101" t="s">
        <v>199</v>
      </c>
      <c r="G10" s="36">
        <v>5.5</v>
      </c>
      <c r="H10" s="101" t="s">
        <v>203</v>
      </c>
      <c r="I10" s="111">
        <f>FLOOR(H10*60%+G10*30%+F10*10%+0.25,0.5)</f>
        <v>6.5</v>
      </c>
      <c r="J10" s="38"/>
      <c r="K10" s="33"/>
      <c r="L10" s="33"/>
      <c r="M10" s="33"/>
      <c r="N10" s="33"/>
    </row>
    <row r="11" spans="1:18" s="34" customFormat="1" ht="50.25" customHeight="1">
      <c r="A11" s="36">
        <v>3</v>
      </c>
      <c r="B11" s="37" t="s">
        <v>16</v>
      </c>
      <c r="C11" s="36" t="s">
        <v>12</v>
      </c>
      <c r="D11" s="36" t="s">
        <v>17</v>
      </c>
      <c r="E11" s="36" t="s">
        <v>18</v>
      </c>
      <c r="F11" s="101" t="s">
        <v>199</v>
      </c>
      <c r="G11" s="101" t="s">
        <v>201</v>
      </c>
      <c r="H11" s="101" t="s">
        <v>203</v>
      </c>
      <c r="I11" s="111">
        <f t="shared" ref="I11:I23" si="0">FLOOR(H11*60%+G11*30%+F11*10%+0.25,0.5)</f>
        <v>6.5</v>
      </c>
      <c r="J11" s="38"/>
      <c r="K11" s="33"/>
      <c r="L11" s="33"/>
      <c r="M11" s="33"/>
      <c r="N11" s="33"/>
    </row>
    <row r="12" spans="1:18" s="34" customFormat="1" ht="63.75" customHeight="1">
      <c r="A12" s="36">
        <v>4</v>
      </c>
      <c r="B12" s="39" t="s">
        <v>19</v>
      </c>
      <c r="C12" s="36" t="s">
        <v>20</v>
      </c>
      <c r="D12" s="36" t="s">
        <v>21</v>
      </c>
      <c r="E12" s="36" t="s">
        <v>18</v>
      </c>
      <c r="F12" s="36">
        <v>9.5</v>
      </c>
      <c r="G12" s="36">
        <v>5.5</v>
      </c>
      <c r="H12" s="101" t="s">
        <v>200</v>
      </c>
      <c r="I12" s="111">
        <f t="shared" si="0"/>
        <v>6</v>
      </c>
      <c r="J12" s="38"/>
      <c r="K12" s="33"/>
      <c r="L12" s="33"/>
      <c r="M12" s="33"/>
      <c r="N12" s="33"/>
    </row>
    <row r="13" spans="1:18" s="34" customFormat="1" ht="50.25" customHeight="1">
      <c r="A13" s="36">
        <v>5</v>
      </c>
      <c r="B13" s="37" t="s">
        <v>22</v>
      </c>
      <c r="C13" s="36" t="s">
        <v>12</v>
      </c>
      <c r="D13" s="36" t="s">
        <v>23</v>
      </c>
      <c r="E13" s="36" t="s">
        <v>14</v>
      </c>
      <c r="F13" s="101" t="s">
        <v>199</v>
      </c>
      <c r="G13" s="36">
        <v>1.5</v>
      </c>
      <c r="H13" s="36">
        <v>7.5</v>
      </c>
      <c r="I13" s="111">
        <f t="shared" si="0"/>
        <v>6</v>
      </c>
      <c r="J13" s="38"/>
      <c r="K13" s="33"/>
      <c r="L13" s="33"/>
      <c r="M13" s="33"/>
      <c r="N13" s="33"/>
    </row>
    <row r="14" spans="1:18" s="34" customFormat="1" ht="50.25" customHeight="1">
      <c r="A14" s="36">
        <v>6</v>
      </c>
      <c r="B14" s="40" t="s">
        <v>36</v>
      </c>
      <c r="C14" s="36" t="s">
        <v>12</v>
      </c>
      <c r="D14" s="41" t="s">
        <v>24</v>
      </c>
      <c r="E14" s="36" t="s">
        <v>25</v>
      </c>
      <c r="F14" s="36">
        <v>10</v>
      </c>
      <c r="G14" s="100" t="s">
        <v>208</v>
      </c>
      <c r="H14" s="42">
        <v>9.5</v>
      </c>
      <c r="I14" s="111">
        <f t="shared" si="0"/>
        <v>9.5</v>
      </c>
      <c r="J14" s="42"/>
      <c r="K14" s="35"/>
      <c r="L14" s="35"/>
      <c r="M14" s="35"/>
      <c r="N14" s="35"/>
    </row>
    <row r="15" spans="1:18" s="34" customFormat="1" ht="50.25" customHeight="1">
      <c r="A15" s="36">
        <v>7</v>
      </c>
      <c r="B15" s="40" t="s">
        <v>37</v>
      </c>
      <c r="C15" s="36" t="s">
        <v>20</v>
      </c>
      <c r="D15" s="41" t="s">
        <v>26</v>
      </c>
      <c r="E15" s="36" t="s">
        <v>15</v>
      </c>
      <c r="F15" s="36">
        <v>10</v>
      </c>
      <c r="G15" s="42">
        <v>7.5</v>
      </c>
      <c r="H15" s="100" t="s">
        <v>208</v>
      </c>
      <c r="I15" s="111">
        <f t="shared" si="0"/>
        <v>8.5</v>
      </c>
      <c r="J15" s="42"/>
      <c r="K15" s="35"/>
      <c r="L15" s="35"/>
      <c r="M15" s="35"/>
      <c r="N15" s="35"/>
    </row>
    <row r="16" spans="1:18" s="34" customFormat="1" ht="50.25" customHeight="1">
      <c r="A16" s="36">
        <v>8</v>
      </c>
      <c r="B16" s="40" t="s">
        <v>38</v>
      </c>
      <c r="C16" s="36" t="s">
        <v>12</v>
      </c>
      <c r="D16" s="41" t="s">
        <v>27</v>
      </c>
      <c r="E16" s="36" t="s">
        <v>15</v>
      </c>
      <c r="F16" s="36">
        <v>10</v>
      </c>
      <c r="G16" s="42">
        <v>8.5</v>
      </c>
      <c r="H16" s="42">
        <v>8.5</v>
      </c>
      <c r="I16" s="111">
        <f t="shared" si="0"/>
        <v>8.5</v>
      </c>
      <c r="J16" s="42"/>
    </row>
    <row r="17" spans="1:15" s="34" customFormat="1" ht="50.25" customHeight="1">
      <c r="A17" s="36">
        <v>9</v>
      </c>
      <c r="B17" s="43" t="s">
        <v>28</v>
      </c>
      <c r="C17" s="42" t="s">
        <v>12</v>
      </c>
      <c r="D17" s="42" t="s">
        <v>41</v>
      </c>
      <c r="E17" s="42" t="s">
        <v>29</v>
      </c>
      <c r="F17" s="42">
        <v>10</v>
      </c>
      <c r="G17" s="100" t="s">
        <v>208</v>
      </c>
      <c r="H17" s="100" t="s">
        <v>208</v>
      </c>
      <c r="I17" s="111">
        <f t="shared" si="0"/>
        <v>9</v>
      </c>
      <c r="J17" s="42"/>
    </row>
    <row r="18" spans="1:15" s="34" customFormat="1" ht="50.25" customHeight="1">
      <c r="A18" s="36">
        <v>10</v>
      </c>
      <c r="B18" s="43" t="s">
        <v>219</v>
      </c>
      <c r="C18" s="42" t="s">
        <v>12</v>
      </c>
      <c r="D18" s="42" t="s">
        <v>220</v>
      </c>
      <c r="E18" s="42" t="s">
        <v>15</v>
      </c>
      <c r="F18" s="100" t="s">
        <v>208</v>
      </c>
      <c r="G18" s="100" t="s">
        <v>207</v>
      </c>
      <c r="H18" s="42" t="s">
        <v>206</v>
      </c>
      <c r="I18" s="111" t="e">
        <f t="shared" si="0"/>
        <v>#VALUE!</v>
      </c>
      <c r="J18" s="42" t="s">
        <v>223</v>
      </c>
    </row>
    <row r="19" spans="1:15" s="34" customFormat="1" ht="50.25" customHeight="1">
      <c r="A19" s="36">
        <v>11</v>
      </c>
      <c r="B19" s="43" t="s">
        <v>31</v>
      </c>
      <c r="C19" s="42" t="s">
        <v>20</v>
      </c>
      <c r="D19" s="42" t="s">
        <v>45</v>
      </c>
      <c r="E19" s="42" t="s">
        <v>32</v>
      </c>
      <c r="F19" s="42">
        <v>10</v>
      </c>
      <c r="G19" s="42">
        <v>9.5</v>
      </c>
      <c r="H19" s="42">
        <v>9.5</v>
      </c>
      <c r="I19" s="111">
        <f t="shared" si="0"/>
        <v>9.5</v>
      </c>
      <c r="J19" s="42"/>
    </row>
    <row r="20" spans="1:15" s="34" customFormat="1" ht="50.25" customHeight="1">
      <c r="A20" s="36">
        <v>12</v>
      </c>
      <c r="B20" s="37" t="s">
        <v>39</v>
      </c>
      <c r="C20" s="36" t="s">
        <v>12</v>
      </c>
      <c r="D20" s="36" t="s">
        <v>33</v>
      </c>
      <c r="E20" s="36" t="s">
        <v>14</v>
      </c>
      <c r="F20" s="101" t="s">
        <v>199</v>
      </c>
      <c r="G20" s="42">
        <v>8.5</v>
      </c>
      <c r="H20" s="42">
        <v>8.5</v>
      </c>
      <c r="I20" s="111">
        <f t="shared" si="0"/>
        <v>8.5</v>
      </c>
      <c r="J20" s="42"/>
    </row>
    <row r="21" spans="1:15" s="34" customFormat="1" ht="50.25" customHeight="1">
      <c r="A21" s="36">
        <v>13</v>
      </c>
      <c r="B21" s="39" t="s">
        <v>165</v>
      </c>
      <c r="C21" s="36" t="s">
        <v>12</v>
      </c>
      <c r="D21" s="36" t="s">
        <v>34</v>
      </c>
      <c r="E21" s="36" t="s">
        <v>35</v>
      </c>
      <c r="F21" s="101" t="s">
        <v>201</v>
      </c>
      <c r="G21" s="42">
        <v>0</v>
      </c>
      <c r="H21" s="42" t="s">
        <v>206</v>
      </c>
      <c r="I21" s="111" t="e">
        <f t="shared" si="0"/>
        <v>#VALUE!</v>
      </c>
      <c r="J21" s="42" t="s">
        <v>224</v>
      </c>
    </row>
    <row r="22" spans="1:15" s="34" customFormat="1" ht="50.25" customHeight="1">
      <c r="A22" s="36">
        <v>14</v>
      </c>
      <c r="B22" s="37" t="s">
        <v>40</v>
      </c>
      <c r="C22" s="36" t="s">
        <v>20</v>
      </c>
      <c r="D22" s="41" t="s">
        <v>52</v>
      </c>
      <c r="E22" s="36" t="s">
        <v>15</v>
      </c>
      <c r="F22" s="36">
        <v>10</v>
      </c>
      <c r="G22" s="100" t="s">
        <v>208</v>
      </c>
      <c r="H22" s="100" t="s">
        <v>208</v>
      </c>
      <c r="I22" s="111">
        <f t="shared" si="0"/>
        <v>9</v>
      </c>
      <c r="J22" s="42"/>
    </row>
    <row r="23" spans="1:15" s="34" customFormat="1" ht="50.25" customHeight="1">
      <c r="A23" s="36">
        <v>15</v>
      </c>
      <c r="B23" s="44" t="s">
        <v>42</v>
      </c>
      <c r="C23" s="45" t="s">
        <v>12</v>
      </c>
      <c r="D23" s="45" t="s">
        <v>43</v>
      </c>
      <c r="E23" s="45" t="s">
        <v>44</v>
      </c>
      <c r="F23" s="45">
        <v>10</v>
      </c>
      <c r="G23" s="109" t="s">
        <v>208</v>
      </c>
      <c r="H23" s="45">
        <v>9.5</v>
      </c>
      <c r="I23" s="111">
        <f t="shared" si="0"/>
        <v>9.5</v>
      </c>
      <c r="J23" s="44"/>
    </row>
    <row r="24" spans="1:15" ht="16.5">
      <c r="A24" s="17" t="s">
        <v>47</v>
      </c>
      <c r="B24" s="18"/>
      <c r="C24" s="18"/>
      <c r="D24" s="18"/>
      <c r="E24" s="18"/>
      <c r="F24" s="18"/>
      <c r="G24" s="18"/>
      <c r="H24" s="18"/>
      <c r="I24" s="18"/>
      <c r="J24" s="19"/>
      <c r="K24" s="19"/>
      <c r="L24" s="19"/>
      <c r="M24" s="19"/>
    </row>
    <row r="25" spans="1:15" ht="16.5">
      <c r="A25" s="17" t="s">
        <v>48</v>
      </c>
      <c r="B25" s="18"/>
      <c r="C25" s="18"/>
      <c r="D25" s="18" t="s">
        <v>49</v>
      </c>
      <c r="E25" s="18"/>
      <c r="F25" s="18"/>
      <c r="G25" s="18"/>
      <c r="H25" s="18"/>
      <c r="I25" s="18"/>
      <c r="J25" s="19"/>
      <c r="K25" s="19"/>
      <c r="L25" s="19"/>
      <c r="M25" s="19"/>
    </row>
    <row r="26" spans="1:15" ht="16.5">
      <c r="A26" s="17"/>
      <c r="B26" s="18"/>
      <c r="C26" s="18"/>
      <c r="D26" s="18"/>
      <c r="E26" s="18"/>
      <c r="F26" s="18"/>
      <c r="G26" s="20"/>
      <c r="H26" s="20"/>
      <c r="I26" s="20"/>
      <c r="J26" s="19"/>
      <c r="K26" s="19"/>
      <c r="L26" s="19"/>
      <c r="M26" s="19"/>
      <c r="O26" t="s">
        <v>53</v>
      </c>
    </row>
    <row r="27" spans="1:15" ht="16.5">
      <c r="A27" s="21"/>
      <c r="B27" s="22"/>
      <c r="C27" s="22"/>
      <c r="D27" s="21"/>
      <c r="E27" s="22"/>
      <c r="F27" s="22"/>
      <c r="G27" s="22"/>
      <c r="H27" s="22"/>
      <c r="I27" s="22"/>
      <c r="J27" s="19"/>
      <c r="K27" s="19"/>
      <c r="L27" s="19"/>
      <c r="M27" s="19"/>
    </row>
    <row r="28" spans="1:15" ht="16.5">
      <c r="A28" s="21"/>
      <c r="B28" s="23" t="s">
        <v>50</v>
      </c>
      <c r="C28" s="22"/>
      <c r="D28" s="21"/>
      <c r="E28" s="23" t="s">
        <v>51</v>
      </c>
      <c r="F28" s="23"/>
      <c r="G28" s="22"/>
      <c r="H28" s="22"/>
      <c r="I28" s="22"/>
      <c r="J28" s="19"/>
      <c r="K28" s="19"/>
      <c r="L28" s="19"/>
      <c r="M28" s="19"/>
    </row>
    <row r="29" spans="1:15">
      <c r="A29" s="24"/>
      <c r="B29" s="25"/>
      <c r="C29" s="25"/>
      <c r="D29" s="25"/>
      <c r="E29" s="25"/>
      <c r="F29" s="25"/>
      <c r="G29" s="25"/>
      <c r="H29" s="25"/>
      <c r="I29" s="25"/>
      <c r="J29" s="19"/>
      <c r="K29" s="19"/>
      <c r="L29" s="19"/>
      <c r="M29" s="19"/>
    </row>
  </sheetData>
  <mergeCells count="6">
    <mergeCell ref="A6:R6"/>
    <mergeCell ref="G1:J1"/>
    <mergeCell ref="A4:J4"/>
    <mergeCell ref="A5:J5"/>
    <mergeCell ref="G2:L2"/>
    <mergeCell ref="A3:C3"/>
  </mergeCells>
  <pageMargins left="0.7" right="0.7" top="0.75" bottom="0.75" header="0.3" footer="0.3"/>
  <pageSetup paperSize="9" scale="57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24" zoomScale="85" zoomScaleNormal="85" workbookViewId="0">
      <selection activeCell="L33" sqref="L33"/>
    </sheetView>
  </sheetViews>
  <sheetFormatPr defaultRowHeight="15"/>
  <cols>
    <col min="2" max="2" width="29.42578125" customWidth="1"/>
    <col min="3" max="4" width="13" customWidth="1"/>
    <col min="5" max="5" width="12.7109375" customWidth="1"/>
    <col min="6" max="6" width="15.85546875" customWidth="1"/>
    <col min="7" max="9" width="16.5703125" customWidth="1"/>
    <col min="10" max="10" width="14.7109375" customWidth="1"/>
  </cols>
  <sheetData>
    <row r="1" spans="1:18">
      <c r="A1" s="1" t="s">
        <v>0</v>
      </c>
      <c r="B1" s="2"/>
      <c r="C1" s="2"/>
      <c r="D1" s="3"/>
      <c r="E1" s="120" t="s">
        <v>1</v>
      </c>
      <c r="F1" s="120"/>
      <c r="G1" s="120"/>
      <c r="H1" s="120"/>
      <c r="I1" s="120"/>
      <c r="J1" s="120"/>
      <c r="K1" s="4"/>
      <c r="L1" s="5"/>
    </row>
    <row r="2" spans="1:18">
      <c r="A2" s="1" t="s">
        <v>2</v>
      </c>
      <c r="B2" s="2"/>
      <c r="C2" s="2"/>
      <c r="D2" s="3"/>
      <c r="E2" s="31" t="s">
        <v>46</v>
      </c>
      <c r="F2" s="31"/>
      <c r="G2" s="31"/>
      <c r="H2" s="31"/>
      <c r="I2" s="31"/>
      <c r="J2" s="31"/>
      <c r="K2" s="31"/>
      <c r="L2" s="31"/>
    </row>
    <row r="3" spans="1:18" ht="19.5">
      <c r="A3" s="124"/>
      <c r="B3" s="124"/>
      <c r="C3" s="124"/>
      <c r="D3" s="6"/>
      <c r="E3" s="6"/>
      <c r="F3" s="6"/>
      <c r="G3" s="6"/>
      <c r="H3" s="6"/>
      <c r="I3" s="6"/>
      <c r="J3" s="7"/>
      <c r="R3" s="5"/>
    </row>
    <row r="4" spans="1:18" ht="20.25">
      <c r="A4" s="128" t="s">
        <v>168</v>
      </c>
      <c r="B4" s="128"/>
      <c r="C4" s="128"/>
      <c r="D4" s="128"/>
      <c r="E4" s="128"/>
      <c r="F4" s="128"/>
      <c r="G4" s="128"/>
      <c r="H4" s="128"/>
      <c r="I4" s="128"/>
      <c r="J4" s="128"/>
      <c r="K4" s="11"/>
      <c r="L4" s="11"/>
      <c r="M4" s="11"/>
      <c r="N4" s="11"/>
      <c r="O4" s="11"/>
      <c r="P4" s="11"/>
      <c r="Q4" s="11"/>
      <c r="R4" s="11"/>
    </row>
    <row r="5" spans="1:18" ht="15.75">
      <c r="A5" s="129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"/>
      <c r="L5" s="12"/>
      <c r="M5" s="12"/>
      <c r="N5" s="12"/>
      <c r="O5" s="12"/>
      <c r="P5" s="12"/>
      <c r="Q5" s="12"/>
      <c r="R5" s="12"/>
    </row>
    <row r="6" spans="1:18" ht="18.7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</row>
    <row r="7" spans="1:18" ht="18.75">
      <c r="A7" s="13" t="s">
        <v>79</v>
      </c>
      <c r="B7" s="14"/>
      <c r="C7" s="14"/>
      <c r="D7" s="15"/>
      <c r="E7" s="15"/>
      <c r="F7" s="15"/>
      <c r="G7" s="16" t="s">
        <v>167</v>
      </c>
      <c r="H7" s="16"/>
      <c r="I7" s="16"/>
      <c r="J7" s="8"/>
      <c r="Q7" s="8"/>
      <c r="R7" s="9"/>
    </row>
    <row r="9" spans="1:18">
      <c r="A9" s="130" t="s">
        <v>5</v>
      </c>
      <c r="B9" s="126" t="s">
        <v>6</v>
      </c>
      <c r="C9" s="130" t="s">
        <v>7</v>
      </c>
      <c r="D9" s="126" t="s">
        <v>8</v>
      </c>
      <c r="E9" s="126" t="s">
        <v>9</v>
      </c>
      <c r="F9" s="125" t="s">
        <v>195</v>
      </c>
      <c r="G9" s="125" t="s">
        <v>196</v>
      </c>
      <c r="H9" s="125" t="s">
        <v>197</v>
      </c>
      <c r="I9" s="125" t="s">
        <v>198</v>
      </c>
      <c r="J9" s="126" t="s">
        <v>10</v>
      </c>
    </row>
    <row r="10" spans="1:18">
      <c r="A10" s="130"/>
      <c r="B10" s="127"/>
      <c r="C10" s="130"/>
      <c r="D10" s="127"/>
      <c r="E10" s="127"/>
      <c r="F10" s="125"/>
      <c r="G10" s="125"/>
      <c r="H10" s="125"/>
      <c r="I10" s="125"/>
      <c r="J10" s="127"/>
    </row>
    <row r="11" spans="1:18" ht="40.5" customHeight="1">
      <c r="A11" s="26">
        <v>1</v>
      </c>
      <c r="B11" s="50" t="s">
        <v>54</v>
      </c>
      <c r="C11" s="10" t="s">
        <v>20</v>
      </c>
      <c r="D11" s="51" t="s">
        <v>76</v>
      </c>
      <c r="E11" s="51" t="s">
        <v>55</v>
      </c>
      <c r="F11" s="98" t="s">
        <v>199</v>
      </c>
      <c r="G11" s="95">
        <v>6.5</v>
      </c>
      <c r="H11" s="95" t="s">
        <v>206</v>
      </c>
      <c r="I11" s="112" t="e">
        <f>FLOOR(H11*60%+G11*30%+F11*10%+0.25,0.5)</f>
        <v>#VALUE!</v>
      </c>
      <c r="J11" s="52"/>
    </row>
    <row r="12" spans="1:18" ht="40.5" customHeight="1">
      <c r="A12" s="82">
        <v>2</v>
      </c>
      <c r="B12" s="91" t="s">
        <v>56</v>
      </c>
      <c r="C12" s="92" t="s">
        <v>20</v>
      </c>
      <c r="D12" s="81" t="s">
        <v>77</v>
      </c>
      <c r="E12" s="81" t="s">
        <v>55</v>
      </c>
      <c r="F12" s="104" t="s">
        <v>214</v>
      </c>
      <c r="G12" s="96">
        <v>0</v>
      </c>
      <c r="H12" s="96"/>
      <c r="I12" s="113">
        <f t="shared" ref="I12:I29" si="0">FLOOR(H12*60%+G12*30%+F12*10%+0.25,0.5)</f>
        <v>0</v>
      </c>
      <c r="J12" s="78" t="s">
        <v>205</v>
      </c>
    </row>
    <row r="13" spans="1:18" ht="40.5" customHeight="1">
      <c r="A13" s="26">
        <v>3</v>
      </c>
      <c r="B13" s="53" t="s">
        <v>72</v>
      </c>
      <c r="C13" s="10" t="s">
        <v>12</v>
      </c>
      <c r="D13" s="10" t="s">
        <v>57</v>
      </c>
      <c r="E13" s="10" t="s">
        <v>14</v>
      </c>
      <c r="F13" s="105" t="s">
        <v>199</v>
      </c>
      <c r="G13" s="98" t="s">
        <v>199</v>
      </c>
      <c r="H13" s="98" t="s">
        <v>199</v>
      </c>
      <c r="I13" s="112">
        <f t="shared" si="0"/>
        <v>8</v>
      </c>
      <c r="J13" s="52"/>
    </row>
    <row r="14" spans="1:18" ht="40.5" customHeight="1">
      <c r="A14" s="26">
        <v>4</v>
      </c>
      <c r="B14" s="53" t="s">
        <v>73</v>
      </c>
      <c r="C14" s="10" t="s">
        <v>12</v>
      </c>
      <c r="D14" s="10" t="s">
        <v>58</v>
      </c>
      <c r="E14" s="10" t="s">
        <v>14</v>
      </c>
      <c r="F14" s="105" t="s">
        <v>208</v>
      </c>
      <c r="G14" s="98" t="s">
        <v>215</v>
      </c>
      <c r="H14" s="98" t="s">
        <v>203</v>
      </c>
      <c r="I14" s="112">
        <f t="shared" si="0"/>
        <v>5.5</v>
      </c>
      <c r="J14" s="52"/>
    </row>
    <row r="15" spans="1:18" ht="40.5" customHeight="1">
      <c r="A15" s="26">
        <v>5</v>
      </c>
      <c r="B15" s="53" t="s">
        <v>74</v>
      </c>
      <c r="C15" s="10" t="s">
        <v>20</v>
      </c>
      <c r="D15" s="10" t="s">
        <v>59</v>
      </c>
      <c r="E15" s="10" t="s">
        <v>14</v>
      </c>
      <c r="F15" s="105" t="s">
        <v>208</v>
      </c>
      <c r="G15" s="98" t="s">
        <v>200</v>
      </c>
      <c r="H15" s="95">
        <v>6.5</v>
      </c>
      <c r="I15" s="112">
        <f t="shared" si="0"/>
        <v>6.5</v>
      </c>
      <c r="J15" s="52"/>
    </row>
    <row r="16" spans="1:18" ht="40.5" customHeight="1">
      <c r="A16" s="26">
        <v>6</v>
      </c>
      <c r="B16" s="53" t="s">
        <v>75</v>
      </c>
      <c r="C16" s="10" t="s">
        <v>20</v>
      </c>
      <c r="D16" s="10" t="s">
        <v>60</v>
      </c>
      <c r="E16" s="10" t="s">
        <v>14</v>
      </c>
      <c r="F16" s="105" t="s">
        <v>199</v>
      </c>
      <c r="G16" s="95">
        <v>6.5</v>
      </c>
      <c r="H16" s="98" t="s">
        <v>201</v>
      </c>
      <c r="I16" s="112">
        <f t="shared" si="0"/>
        <v>6</v>
      </c>
      <c r="J16" s="52"/>
    </row>
    <row r="17" spans="1:10" ht="40.5" customHeight="1">
      <c r="A17" s="26">
        <v>7</v>
      </c>
      <c r="B17" s="53" t="s">
        <v>61</v>
      </c>
      <c r="C17" s="10" t="s">
        <v>12</v>
      </c>
      <c r="D17" s="10" t="s">
        <v>62</v>
      </c>
      <c r="E17" s="10" t="s">
        <v>14</v>
      </c>
      <c r="F17" s="105" t="s">
        <v>200</v>
      </c>
      <c r="G17" s="98" t="s">
        <v>214</v>
      </c>
      <c r="H17" s="95">
        <v>5.5</v>
      </c>
      <c r="I17" s="112">
        <f t="shared" si="0"/>
        <v>4.5</v>
      </c>
      <c r="J17" s="52"/>
    </row>
    <row r="18" spans="1:10" ht="40.5" customHeight="1">
      <c r="A18" s="26">
        <v>8</v>
      </c>
      <c r="B18" s="53" t="s">
        <v>63</v>
      </c>
      <c r="C18" s="10" t="s">
        <v>12</v>
      </c>
      <c r="D18" s="10" t="s">
        <v>64</v>
      </c>
      <c r="E18" s="10" t="s">
        <v>14</v>
      </c>
      <c r="F18" s="118" t="s">
        <v>213</v>
      </c>
      <c r="G18" s="95">
        <v>0</v>
      </c>
      <c r="H18" s="98" t="s">
        <v>207</v>
      </c>
      <c r="I18" s="112">
        <f t="shared" si="0"/>
        <v>2.5</v>
      </c>
      <c r="J18" s="52" t="s">
        <v>225</v>
      </c>
    </row>
    <row r="19" spans="1:10" ht="40.5" customHeight="1">
      <c r="A19" s="26">
        <v>9</v>
      </c>
      <c r="B19" s="53" t="s">
        <v>65</v>
      </c>
      <c r="C19" s="10" t="s">
        <v>20</v>
      </c>
      <c r="D19" s="10" t="s">
        <v>66</v>
      </c>
      <c r="E19" s="10" t="s">
        <v>14</v>
      </c>
      <c r="F19" s="105" t="s">
        <v>208</v>
      </c>
      <c r="G19" s="95">
        <v>7.5</v>
      </c>
      <c r="H19" s="95">
        <v>7.5</v>
      </c>
      <c r="I19" s="112">
        <f t="shared" si="0"/>
        <v>7.5</v>
      </c>
      <c r="J19" s="52"/>
    </row>
    <row r="20" spans="1:10" ht="40.5" customHeight="1">
      <c r="A20" s="26">
        <v>10</v>
      </c>
      <c r="B20" s="54" t="s">
        <v>67</v>
      </c>
      <c r="C20" s="10" t="s">
        <v>20</v>
      </c>
      <c r="D20" s="10" t="s">
        <v>68</v>
      </c>
      <c r="E20" s="10" t="s">
        <v>18</v>
      </c>
      <c r="F20" s="105" t="s">
        <v>203</v>
      </c>
      <c r="G20" s="98" t="s">
        <v>213</v>
      </c>
      <c r="H20" s="98" t="s">
        <v>201</v>
      </c>
      <c r="I20" s="112">
        <f t="shared" si="0"/>
        <v>4.5</v>
      </c>
      <c r="J20" s="52"/>
    </row>
    <row r="21" spans="1:10" ht="40.5" customHeight="1">
      <c r="A21" s="26">
        <v>11</v>
      </c>
      <c r="B21" s="53" t="s">
        <v>69</v>
      </c>
      <c r="C21" s="10" t="s">
        <v>20</v>
      </c>
      <c r="D21" s="10" t="s">
        <v>70</v>
      </c>
      <c r="E21" s="10" t="s">
        <v>14</v>
      </c>
      <c r="F21" s="105" t="s">
        <v>203</v>
      </c>
      <c r="G21" s="95">
        <v>7.5</v>
      </c>
      <c r="H21" s="95">
        <v>7.5</v>
      </c>
      <c r="I21" s="112">
        <f t="shared" si="0"/>
        <v>7.5</v>
      </c>
      <c r="J21" s="52"/>
    </row>
    <row r="22" spans="1:10" ht="40.5" customHeight="1">
      <c r="A22" s="82">
        <v>12</v>
      </c>
      <c r="B22" s="93" t="s">
        <v>71</v>
      </c>
      <c r="C22" s="92" t="s">
        <v>20</v>
      </c>
      <c r="D22" s="92" t="s">
        <v>78</v>
      </c>
      <c r="E22" s="92" t="s">
        <v>14</v>
      </c>
      <c r="F22" s="106" t="s">
        <v>214</v>
      </c>
      <c r="G22" s="104" t="s">
        <v>213</v>
      </c>
      <c r="H22" s="96"/>
      <c r="I22" s="113"/>
      <c r="J22" s="78" t="s">
        <v>205</v>
      </c>
    </row>
    <row r="23" spans="1:10" ht="40.5" customHeight="1">
      <c r="A23" s="26">
        <v>13</v>
      </c>
      <c r="B23" s="53" t="s">
        <v>169</v>
      </c>
      <c r="C23" s="10" t="s">
        <v>12</v>
      </c>
      <c r="D23" s="10" t="s">
        <v>172</v>
      </c>
      <c r="E23" s="10" t="s">
        <v>14</v>
      </c>
      <c r="F23" s="105" t="s">
        <v>208</v>
      </c>
      <c r="G23" s="95">
        <v>1.5</v>
      </c>
      <c r="H23" s="98" t="s">
        <v>200</v>
      </c>
      <c r="I23" s="112">
        <f t="shared" si="0"/>
        <v>5</v>
      </c>
      <c r="J23" s="52"/>
    </row>
    <row r="24" spans="1:10" ht="40.5" customHeight="1">
      <c r="A24" s="26">
        <v>14</v>
      </c>
      <c r="B24" s="53" t="s">
        <v>170</v>
      </c>
      <c r="C24" s="10" t="s">
        <v>12</v>
      </c>
      <c r="D24" s="10" t="s">
        <v>177</v>
      </c>
      <c r="E24" s="10" t="s">
        <v>14</v>
      </c>
      <c r="F24" s="105" t="s">
        <v>208</v>
      </c>
      <c r="G24" s="95">
        <v>7.5</v>
      </c>
      <c r="H24" s="95">
        <v>6.5</v>
      </c>
      <c r="I24" s="112">
        <f t="shared" si="0"/>
        <v>7</v>
      </c>
      <c r="J24" s="52" t="s">
        <v>216</v>
      </c>
    </row>
    <row r="25" spans="1:10" ht="40.5" customHeight="1">
      <c r="A25" s="26">
        <v>15</v>
      </c>
      <c r="B25" s="53" t="s">
        <v>178</v>
      </c>
      <c r="C25" s="10" t="s">
        <v>20</v>
      </c>
      <c r="D25" s="55" t="s">
        <v>176</v>
      </c>
      <c r="E25" s="10" t="s">
        <v>14</v>
      </c>
      <c r="F25" s="105" t="s">
        <v>199</v>
      </c>
      <c r="G25" s="95">
        <v>7.5</v>
      </c>
      <c r="H25" s="95">
        <v>6.5</v>
      </c>
      <c r="I25" s="112">
        <f t="shared" si="0"/>
        <v>7</v>
      </c>
      <c r="J25" s="52"/>
    </row>
    <row r="26" spans="1:10" ht="40.5" customHeight="1">
      <c r="A26" s="26">
        <v>16</v>
      </c>
      <c r="B26" s="53" t="s">
        <v>179</v>
      </c>
      <c r="C26" s="10" t="s">
        <v>20</v>
      </c>
      <c r="D26" s="55" t="s">
        <v>171</v>
      </c>
      <c r="E26" s="10" t="s">
        <v>14</v>
      </c>
      <c r="F26" s="105" t="s">
        <v>203</v>
      </c>
      <c r="G26" s="98" t="s">
        <v>199</v>
      </c>
      <c r="H26" s="95">
        <v>6.5</v>
      </c>
      <c r="I26" s="112">
        <f t="shared" si="0"/>
        <v>7</v>
      </c>
      <c r="J26" s="52"/>
    </row>
    <row r="27" spans="1:10" ht="40.5" customHeight="1">
      <c r="A27" s="26">
        <v>17</v>
      </c>
      <c r="B27" s="53" t="s">
        <v>180</v>
      </c>
      <c r="C27" s="10" t="s">
        <v>12</v>
      </c>
      <c r="D27" s="55" t="s">
        <v>175</v>
      </c>
      <c r="E27" s="10" t="s">
        <v>14</v>
      </c>
      <c r="F27" s="105" t="s">
        <v>208</v>
      </c>
      <c r="G27" s="95">
        <v>3.5</v>
      </c>
      <c r="H27" s="98" t="s">
        <v>203</v>
      </c>
      <c r="I27" s="112">
        <f t="shared" si="0"/>
        <v>6</v>
      </c>
      <c r="J27" s="52"/>
    </row>
    <row r="28" spans="1:10" ht="40.5" customHeight="1">
      <c r="A28" s="26">
        <v>18</v>
      </c>
      <c r="B28" s="53" t="s">
        <v>181</v>
      </c>
      <c r="C28" s="10" t="s">
        <v>20</v>
      </c>
      <c r="D28" s="10" t="s">
        <v>174</v>
      </c>
      <c r="E28" s="10" t="s">
        <v>14</v>
      </c>
      <c r="F28" s="105" t="s">
        <v>208</v>
      </c>
      <c r="G28" s="95">
        <v>7.5</v>
      </c>
      <c r="H28" s="98" t="s">
        <v>203</v>
      </c>
      <c r="I28" s="112">
        <f t="shared" si="0"/>
        <v>7.5</v>
      </c>
      <c r="J28" s="52"/>
    </row>
    <row r="29" spans="1:10" ht="40.5" customHeight="1">
      <c r="A29" s="26"/>
      <c r="B29" s="53" t="s">
        <v>221</v>
      </c>
      <c r="C29" s="10" t="s">
        <v>20</v>
      </c>
      <c r="D29" s="10" t="s">
        <v>222</v>
      </c>
      <c r="E29" s="10" t="s">
        <v>14</v>
      </c>
      <c r="F29" s="105" t="s">
        <v>203</v>
      </c>
      <c r="G29" s="95">
        <v>4.5</v>
      </c>
      <c r="H29" s="98" t="s">
        <v>206</v>
      </c>
      <c r="I29" s="112" t="e">
        <f t="shared" si="0"/>
        <v>#VALUE!</v>
      </c>
      <c r="J29" s="52"/>
    </row>
    <row r="30" spans="1:10" ht="40.5" customHeight="1">
      <c r="A30" s="82">
        <v>19</v>
      </c>
      <c r="B30" s="93" t="s">
        <v>182</v>
      </c>
      <c r="C30" s="92" t="s">
        <v>12</v>
      </c>
      <c r="D30" s="94" t="s">
        <v>57</v>
      </c>
      <c r="E30" s="92" t="s">
        <v>14</v>
      </c>
      <c r="F30" s="106" t="s">
        <v>214</v>
      </c>
      <c r="G30" s="96">
        <v>0.5</v>
      </c>
      <c r="H30" s="96"/>
      <c r="I30" s="113"/>
      <c r="J30" s="78" t="s">
        <v>205</v>
      </c>
    </row>
    <row r="31" spans="1:10" ht="40.5" customHeight="1">
      <c r="A31" s="82">
        <v>20</v>
      </c>
      <c r="B31" s="93" t="s">
        <v>210</v>
      </c>
      <c r="C31" s="92" t="s">
        <v>20</v>
      </c>
      <c r="D31" s="94" t="s">
        <v>211</v>
      </c>
      <c r="E31" s="92" t="s">
        <v>14</v>
      </c>
      <c r="F31" s="106" t="s">
        <v>214</v>
      </c>
      <c r="G31" s="104" t="s">
        <v>214</v>
      </c>
      <c r="H31" s="96"/>
      <c r="I31" s="113"/>
      <c r="J31" s="78" t="s">
        <v>205</v>
      </c>
    </row>
    <row r="32" spans="1:10" ht="40.5" customHeight="1">
      <c r="A32" s="82">
        <v>21</v>
      </c>
      <c r="B32" s="93" t="s">
        <v>183</v>
      </c>
      <c r="C32" s="92" t="s">
        <v>12</v>
      </c>
      <c r="D32" s="94" t="s">
        <v>173</v>
      </c>
      <c r="E32" s="92" t="s">
        <v>32</v>
      </c>
      <c r="F32" s="99"/>
      <c r="G32" s="104" t="s">
        <v>214</v>
      </c>
      <c r="H32" s="96"/>
      <c r="I32" s="113"/>
      <c r="J32" s="78" t="s">
        <v>205</v>
      </c>
    </row>
    <row r="33" spans="1:10" ht="40.5" customHeight="1">
      <c r="A33" s="26">
        <v>22</v>
      </c>
      <c r="B33" s="53" t="s">
        <v>212</v>
      </c>
      <c r="C33" s="10" t="s">
        <v>20</v>
      </c>
      <c r="D33" s="55"/>
      <c r="E33" s="10" t="s">
        <v>18</v>
      </c>
      <c r="F33" s="97"/>
      <c r="G33" s="95"/>
      <c r="H33" s="114" t="s">
        <v>200</v>
      </c>
      <c r="I33" s="115"/>
      <c r="J33" s="52" t="s">
        <v>226</v>
      </c>
    </row>
    <row r="34" spans="1:10" ht="16.5">
      <c r="A34" s="17" t="s">
        <v>47</v>
      </c>
      <c r="B34" s="18"/>
      <c r="C34" s="18"/>
      <c r="D34" s="18"/>
      <c r="E34" s="18"/>
      <c r="F34" s="18"/>
      <c r="G34" s="18"/>
      <c r="H34" s="18"/>
      <c r="I34" s="18"/>
    </row>
    <row r="35" spans="1:10" ht="16.5">
      <c r="A35" s="17" t="s">
        <v>48</v>
      </c>
      <c r="B35" s="18"/>
      <c r="C35" s="18"/>
      <c r="D35" s="18" t="s">
        <v>49</v>
      </c>
      <c r="E35" s="18"/>
      <c r="F35" s="18"/>
      <c r="G35" s="18"/>
      <c r="H35" s="18"/>
      <c r="I35" s="18"/>
    </row>
    <row r="36" spans="1:10" ht="16.5">
      <c r="A36" s="17"/>
      <c r="B36" s="18"/>
      <c r="C36" s="18"/>
      <c r="D36" s="18"/>
      <c r="E36" s="18"/>
      <c r="F36" s="18"/>
      <c r="G36" s="20"/>
      <c r="H36" s="20"/>
      <c r="I36" s="20"/>
    </row>
    <row r="37" spans="1:10" ht="16.5">
      <c r="A37" s="21"/>
      <c r="B37" s="22"/>
      <c r="C37" s="22"/>
      <c r="D37" s="21"/>
      <c r="E37" s="22"/>
      <c r="F37" s="22"/>
      <c r="G37" s="22"/>
      <c r="H37" s="22"/>
      <c r="I37" s="22"/>
    </row>
    <row r="38" spans="1:10" ht="16.5">
      <c r="A38" s="21"/>
      <c r="B38" s="23" t="s">
        <v>50</v>
      </c>
      <c r="C38" s="22"/>
      <c r="D38" s="21"/>
      <c r="E38" s="23" t="s">
        <v>51</v>
      </c>
      <c r="F38" s="23"/>
      <c r="G38" s="22"/>
      <c r="H38" s="22"/>
      <c r="I38" s="22"/>
    </row>
    <row r="39" spans="1:10">
      <c r="A39" s="24"/>
      <c r="B39" s="25"/>
      <c r="C39" s="25"/>
      <c r="D39" s="25"/>
      <c r="E39" s="25"/>
      <c r="F39" s="25"/>
      <c r="G39" s="25"/>
      <c r="H39" s="25"/>
      <c r="I39" s="25"/>
    </row>
  </sheetData>
  <mergeCells count="15">
    <mergeCell ref="E1:J1"/>
    <mergeCell ref="G9:G10"/>
    <mergeCell ref="J9:J10"/>
    <mergeCell ref="A3:C3"/>
    <mergeCell ref="A4:J4"/>
    <mergeCell ref="A5:J5"/>
    <mergeCell ref="A6:R6"/>
    <mergeCell ref="A9:A10"/>
    <mergeCell ref="B9:B10"/>
    <mergeCell ref="C9:C10"/>
    <mergeCell ref="D9:D10"/>
    <mergeCell ref="E9:E10"/>
    <mergeCell ref="F9:F10"/>
    <mergeCell ref="H9:H10"/>
    <mergeCell ref="I9:I10"/>
  </mergeCells>
  <pageMargins left="0.7" right="0.7" top="0.75" bottom="0.75" header="0.3" footer="0.3"/>
  <pageSetup paperSize="9" scale="69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22" zoomScale="85" zoomScaleNormal="85" workbookViewId="0">
      <selection activeCell="H24" sqref="H24"/>
    </sheetView>
  </sheetViews>
  <sheetFormatPr defaultRowHeight="15"/>
  <cols>
    <col min="2" max="2" width="24.85546875" customWidth="1"/>
    <col min="3" max="3" width="13.5703125" customWidth="1"/>
    <col min="4" max="6" width="18.140625" style="27" customWidth="1"/>
    <col min="7" max="7" width="19.140625" customWidth="1"/>
    <col min="8" max="8" width="16.140625" customWidth="1"/>
    <col min="9" max="9" width="17.140625" customWidth="1"/>
  </cols>
  <sheetData>
    <row r="1" spans="1:16">
      <c r="A1" s="1" t="s">
        <v>0</v>
      </c>
      <c r="B1" s="2"/>
      <c r="C1" s="2"/>
      <c r="D1" s="3"/>
      <c r="E1" s="3"/>
      <c r="F1" s="3"/>
      <c r="G1" s="4" t="s">
        <v>1</v>
      </c>
      <c r="H1" s="4"/>
      <c r="I1" s="4"/>
      <c r="J1" s="5"/>
    </row>
    <row r="2" spans="1:16">
      <c r="A2" s="1" t="s">
        <v>2</v>
      </c>
      <c r="B2" s="2"/>
      <c r="C2" s="2"/>
      <c r="D2" s="3"/>
      <c r="E2" s="3"/>
      <c r="F2" s="3"/>
      <c r="G2" s="123" t="s">
        <v>46</v>
      </c>
      <c r="H2" s="123"/>
      <c r="I2" s="123"/>
      <c r="J2" s="123"/>
    </row>
    <row r="3" spans="1:16" ht="19.5">
      <c r="A3" s="124"/>
      <c r="B3" s="124"/>
      <c r="C3" s="124"/>
      <c r="D3" s="6"/>
      <c r="E3" s="6"/>
      <c r="F3" s="6"/>
      <c r="G3" s="6"/>
      <c r="H3" s="7"/>
      <c r="P3" s="5"/>
    </row>
    <row r="4" spans="1:16" ht="20.25">
      <c r="A4" s="128" t="s">
        <v>168</v>
      </c>
      <c r="B4" s="128"/>
      <c r="C4" s="128"/>
      <c r="D4" s="128"/>
      <c r="E4" s="128"/>
      <c r="F4" s="128"/>
      <c r="G4" s="128"/>
      <c r="H4" s="128"/>
      <c r="I4" s="11"/>
      <c r="J4" s="11"/>
      <c r="K4" s="11"/>
      <c r="L4" s="11"/>
      <c r="M4" s="11"/>
      <c r="N4" s="11"/>
      <c r="O4" s="11"/>
      <c r="P4" s="11"/>
    </row>
    <row r="5" spans="1:16" ht="15.75">
      <c r="A5" s="129" t="s">
        <v>3</v>
      </c>
      <c r="B5" s="129"/>
      <c r="C5" s="129"/>
      <c r="D5" s="129"/>
      <c r="E5" s="129"/>
      <c r="F5" s="129"/>
      <c r="G5" s="129"/>
      <c r="H5" s="129"/>
      <c r="I5" s="12"/>
      <c r="J5" s="12"/>
      <c r="K5" s="12"/>
      <c r="L5" s="12"/>
      <c r="M5" s="12"/>
      <c r="N5" s="12"/>
      <c r="O5" s="12"/>
      <c r="P5" s="12"/>
    </row>
    <row r="6" spans="1:16" ht="18.7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ht="18.75">
      <c r="A7" s="13" t="s">
        <v>79</v>
      </c>
      <c r="B7" s="14"/>
      <c r="C7" s="14"/>
      <c r="D7" s="15"/>
      <c r="E7" s="15"/>
      <c r="F7" s="15"/>
      <c r="G7" s="16" t="s">
        <v>167</v>
      </c>
      <c r="H7" s="8"/>
      <c r="O7" s="8"/>
      <c r="P7" s="9"/>
    </row>
    <row r="8" spans="1:16" ht="15" customHeight="1">
      <c r="A8" s="130" t="s">
        <v>5</v>
      </c>
      <c r="B8" s="126" t="s">
        <v>6</v>
      </c>
      <c r="C8" s="130" t="s">
        <v>7</v>
      </c>
      <c r="D8" s="126" t="s">
        <v>9</v>
      </c>
      <c r="E8" s="132" t="s">
        <v>195</v>
      </c>
      <c r="F8" s="132" t="s">
        <v>196</v>
      </c>
      <c r="G8" s="132" t="s">
        <v>197</v>
      </c>
      <c r="H8" s="131" t="s">
        <v>198</v>
      </c>
      <c r="I8" s="130" t="s">
        <v>10</v>
      </c>
    </row>
    <row r="9" spans="1:16" ht="15" customHeight="1">
      <c r="A9" s="130"/>
      <c r="B9" s="127"/>
      <c r="C9" s="130"/>
      <c r="D9" s="127"/>
      <c r="E9" s="132"/>
      <c r="F9" s="132"/>
      <c r="G9" s="132"/>
      <c r="H9" s="131"/>
      <c r="I9" s="130"/>
    </row>
    <row r="10" spans="1:16" ht="28.5" customHeight="1">
      <c r="A10" s="63">
        <v>1</v>
      </c>
      <c r="B10" s="61" t="s">
        <v>98</v>
      </c>
      <c r="C10" s="62" t="s">
        <v>12</v>
      </c>
      <c r="D10" s="63" t="s">
        <v>14</v>
      </c>
      <c r="E10" s="90" t="s">
        <v>200</v>
      </c>
      <c r="F10" s="90" t="s">
        <v>201</v>
      </c>
      <c r="G10" s="90" t="s">
        <v>207</v>
      </c>
      <c r="H10" s="116">
        <f>FLOOR(G10*60%+F10*30%+E10*10%+0.25,0.5)</f>
        <v>4.5</v>
      </c>
      <c r="I10" s="64"/>
    </row>
    <row r="11" spans="1:16" ht="28.5" customHeight="1">
      <c r="A11" s="63">
        <v>2</v>
      </c>
      <c r="B11" s="61" t="s">
        <v>94</v>
      </c>
      <c r="C11" s="62" t="s">
        <v>12</v>
      </c>
      <c r="D11" s="63" t="s">
        <v>15</v>
      </c>
      <c r="E11" s="90" t="s">
        <v>199</v>
      </c>
      <c r="F11" s="90" t="s">
        <v>203</v>
      </c>
      <c r="G11" s="90" t="s">
        <v>199</v>
      </c>
      <c r="H11" s="116">
        <f t="shared" ref="H11:H32" si="0">FLOOR(G11*60%+F11*30%+E11*10%+0.25,0.5)</f>
        <v>7.5</v>
      </c>
      <c r="I11" s="64"/>
    </row>
    <row r="12" spans="1:16" ht="28.5" customHeight="1">
      <c r="A12" s="63">
        <v>3</v>
      </c>
      <c r="B12" s="61" t="s">
        <v>99</v>
      </c>
      <c r="C12" s="62" t="s">
        <v>20</v>
      </c>
      <c r="D12" s="63" t="s">
        <v>15</v>
      </c>
      <c r="E12" s="90" t="s">
        <v>203</v>
      </c>
      <c r="F12" s="90" t="s">
        <v>213</v>
      </c>
      <c r="G12" s="90" t="s">
        <v>203</v>
      </c>
      <c r="H12" s="116">
        <f t="shared" si="0"/>
        <v>6</v>
      </c>
      <c r="I12" s="64"/>
    </row>
    <row r="13" spans="1:16" ht="28.5" customHeight="1">
      <c r="A13" s="63">
        <v>4</v>
      </c>
      <c r="B13" s="61" t="s">
        <v>85</v>
      </c>
      <c r="C13" s="62" t="s">
        <v>20</v>
      </c>
      <c r="D13" s="63" t="s">
        <v>15</v>
      </c>
      <c r="E13" s="90" t="s">
        <v>208</v>
      </c>
      <c r="F13" s="51">
        <v>7.5</v>
      </c>
      <c r="G13" s="90" t="s">
        <v>208</v>
      </c>
      <c r="H13" s="116">
        <f t="shared" si="0"/>
        <v>8.5</v>
      </c>
      <c r="I13" s="64"/>
    </row>
    <row r="14" spans="1:16" ht="28.5" customHeight="1">
      <c r="A14" s="63">
        <v>5</v>
      </c>
      <c r="B14" s="61" t="s">
        <v>88</v>
      </c>
      <c r="C14" s="62" t="s">
        <v>20</v>
      </c>
      <c r="D14" s="63" t="s">
        <v>15</v>
      </c>
      <c r="E14" s="90" t="s">
        <v>203</v>
      </c>
      <c r="F14" s="90" t="s">
        <v>213</v>
      </c>
      <c r="G14" s="90" t="s">
        <v>201</v>
      </c>
      <c r="H14" s="116">
        <f t="shared" si="0"/>
        <v>4.5</v>
      </c>
      <c r="I14" s="64"/>
    </row>
    <row r="15" spans="1:16" ht="28.5" customHeight="1">
      <c r="A15" s="63">
        <v>6</v>
      </c>
      <c r="B15" s="61" t="s">
        <v>92</v>
      </c>
      <c r="C15" s="62" t="s">
        <v>20</v>
      </c>
      <c r="D15" s="63" t="s">
        <v>15</v>
      </c>
      <c r="E15" s="90" t="s">
        <v>203</v>
      </c>
      <c r="F15" s="90" t="s">
        <v>218</v>
      </c>
      <c r="G15" s="90" t="s">
        <v>200</v>
      </c>
      <c r="H15" s="116">
        <f t="shared" si="0"/>
        <v>6</v>
      </c>
      <c r="I15" s="64"/>
    </row>
    <row r="16" spans="1:16" ht="28.5" customHeight="1">
      <c r="A16" s="63">
        <v>7</v>
      </c>
      <c r="B16" s="61" t="s">
        <v>86</v>
      </c>
      <c r="C16" s="62" t="s">
        <v>20</v>
      </c>
      <c r="D16" s="63" t="s">
        <v>15</v>
      </c>
      <c r="E16" s="90" t="s">
        <v>208</v>
      </c>
      <c r="F16" s="51">
        <v>9.5</v>
      </c>
      <c r="G16" s="51">
        <v>7.5</v>
      </c>
      <c r="H16" s="116">
        <f t="shared" si="0"/>
        <v>8.5</v>
      </c>
      <c r="I16" s="64"/>
    </row>
    <row r="17" spans="1:9" ht="28.5" customHeight="1">
      <c r="A17" s="63">
        <v>8</v>
      </c>
      <c r="B17" s="61" t="s">
        <v>91</v>
      </c>
      <c r="C17" s="62" t="s">
        <v>20</v>
      </c>
      <c r="D17" s="63" t="s">
        <v>15</v>
      </c>
      <c r="E17" s="90" t="s">
        <v>208</v>
      </c>
      <c r="F17" s="90" t="s">
        <v>208</v>
      </c>
      <c r="G17" s="51">
        <v>7.5</v>
      </c>
      <c r="H17" s="116">
        <f t="shared" si="0"/>
        <v>8</v>
      </c>
      <c r="I17" s="64"/>
    </row>
    <row r="18" spans="1:9" ht="28.5" customHeight="1">
      <c r="A18" s="63">
        <v>9</v>
      </c>
      <c r="B18" s="61" t="s">
        <v>82</v>
      </c>
      <c r="C18" s="62" t="s">
        <v>20</v>
      </c>
      <c r="D18" s="63" t="s">
        <v>14</v>
      </c>
      <c r="E18" s="90" t="s">
        <v>200</v>
      </c>
      <c r="F18" s="51">
        <v>6.5</v>
      </c>
      <c r="G18" s="51">
        <v>7.5</v>
      </c>
      <c r="H18" s="116">
        <f t="shared" si="0"/>
        <v>7</v>
      </c>
      <c r="I18" s="64"/>
    </row>
    <row r="19" spans="1:9" ht="28.5" customHeight="1">
      <c r="A19" s="63">
        <v>10</v>
      </c>
      <c r="B19" s="61" t="s">
        <v>95</v>
      </c>
      <c r="C19" s="62" t="s">
        <v>20</v>
      </c>
      <c r="D19" s="63" t="s">
        <v>14</v>
      </c>
      <c r="E19" s="90" t="s">
        <v>200</v>
      </c>
      <c r="F19" s="51">
        <v>1.5</v>
      </c>
      <c r="G19" s="90" t="s">
        <v>203</v>
      </c>
      <c r="H19" s="116">
        <f t="shared" si="0"/>
        <v>5.5</v>
      </c>
      <c r="I19" s="64"/>
    </row>
    <row r="20" spans="1:9" ht="28.5" customHeight="1">
      <c r="A20" s="63">
        <v>11</v>
      </c>
      <c r="B20" s="61" t="s">
        <v>100</v>
      </c>
      <c r="C20" s="62" t="s">
        <v>20</v>
      </c>
      <c r="D20" s="63" t="s">
        <v>15</v>
      </c>
      <c r="E20" s="90" t="s">
        <v>200</v>
      </c>
      <c r="F20" s="51">
        <v>2.5</v>
      </c>
      <c r="G20" s="90" t="s">
        <v>200</v>
      </c>
      <c r="H20" s="116">
        <f t="shared" si="0"/>
        <v>5</v>
      </c>
      <c r="I20" s="64"/>
    </row>
    <row r="21" spans="1:9" ht="28.5" customHeight="1">
      <c r="A21" s="63">
        <v>12</v>
      </c>
      <c r="B21" s="61" t="s">
        <v>83</v>
      </c>
      <c r="C21" s="62" t="s">
        <v>12</v>
      </c>
      <c r="D21" s="63" t="s">
        <v>15</v>
      </c>
      <c r="E21" s="90" t="s">
        <v>199</v>
      </c>
      <c r="F21" s="90" t="s">
        <v>199</v>
      </c>
      <c r="G21" s="51">
        <v>8.5</v>
      </c>
      <c r="H21" s="116">
        <f t="shared" si="0"/>
        <v>8.5</v>
      </c>
      <c r="I21" s="64"/>
    </row>
    <row r="22" spans="1:9" ht="28.5" customHeight="1">
      <c r="A22" s="63">
        <v>13</v>
      </c>
      <c r="B22" s="61" t="s">
        <v>97</v>
      </c>
      <c r="C22" s="62" t="s">
        <v>12</v>
      </c>
      <c r="D22" s="63" t="s">
        <v>15</v>
      </c>
      <c r="E22" s="90" t="s">
        <v>203</v>
      </c>
      <c r="F22" s="90" t="s">
        <v>201</v>
      </c>
      <c r="G22" s="90" t="s">
        <v>203</v>
      </c>
      <c r="H22" s="116">
        <f t="shared" si="0"/>
        <v>6.5</v>
      </c>
      <c r="I22" s="64"/>
    </row>
    <row r="23" spans="1:9" ht="28.5" customHeight="1">
      <c r="A23" s="63">
        <v>14</v>
      </c>
      <c r="B23" s="61" t="s">
        <v>186</v>
      </c>
      <c r="C23" s="62" t="s">
        <v>20</v>
      </c>
      <c r="D23" s="63" t="s">
        <v>15</v>
      </c>
      <c r="E23" s="90" t="s">
        <v>200</v>
      </c>
      <c r="F23" s="51">
        <v>1.5</v>
      </c>
      <c r="G23" s="51" t="s">
        <v>206</v>
      </c>
      <c r="H23" s="116" t="e">
        <f t="shared" si="0"/>
        <v>#VALUE!</v>
      </c>
      <c r="I23" s="64" t="s">
        <v>209</v>
      </c>
    </row>
    <row r="24" spans="1:9" ht="28.5" customHeight="1">
      <c r="A24" s="86">
        <v>15</v>
      </c>
      <c r="B24" s="75" t="s">
        <v>101</v>
      </c>
      <c r="C24" s="76" t="s">
        <v>12</v>
      </c>
      <c r="D24" s="86" t="s">
        <v>15</v>
      </c>
      <c r="E24" s="81"/>
      <c r="F24" s="81"/>
      <c r="G24" s="81"/>
      <c r="H24" s="117"/>
      <c r="I24" s="89" t="s">
        <v>205</v>
      </c>
    </row>
    <row r="25" spans="1:9" ht="28.5" customHeight="1">
      <c r="A25" s="63">
        <v>16</v>
      </c>
      <c r="B25" s="61" t="s">
        <v>96</v>
      </c>
      <c r="C25" s="62" t="s">
        <v>12</v>
      </c>
      <c r="D25" s="63" t="s">
        <v>15</v>
      </c>
      <c r="E25" s="90" t="s">
        <v>203</v>
      </c>
      <c r="F25" s="51">
        <v>2.5</v>
      </c>
      <c r="G25" s="51">
        <v>7.5</v>
      </c>
      <c r="H25" s="116">
        <f t="shared" si="0"/>
        <v>6</v>
      </c>
      <c r="I25" s="64"/>
    </row>
    <row r="26" spans="1:9" ht="28.5" customHeight="1">
      <c r="A26" s="63">
        <v>17</v>
      </c>
      <c r="B26" s="61" t="s">
        <v>102</v>
      </c>
      <c r="C26" s="62" t="s">
        <v>20</v>
      </c>
      <c r="D26" s="63" t="s">
        <v>14</v>
      </c>
      <c r="E26" s="90" t="s">
        <v>199</v>
      </c>
      <c r="F26" s="51">
        <v>3.5</v>
      </c>
      <c r="G26" s="90" t="s">
        <v>203</v>
      </c>
      <c r="H26" s="116">
        <f t="shared" si="0"/>
        <v>6</v>
      </c>
      <c r="I26" s="64"/>
    </row>
    <row r="27" spans="1:9" ht="28.5" customHeight="1">
      <c r="A27" s="63">
        <v>18</v>
      </c>
      <c r="B27" s="61" t="s">
        <v>90</v>
      </c>
      <c r="C27" s="62" t="s">
        <v>20</v>
      </c>
      <c r="D27" s="63" t="s">
        <v>15</v>
      </c>
      <c r="E27" s="90" t="s">
        <v>203</v>
      </c>
      <c r="F27" s="51">
        <v>6.5</v>
      </c>
      <c r="G27" s="90" t="s">
        <v>200</v>
      </c>
      <c r="H27" s="116">
        <f t="shared" si="0"/>
        <v>6.5</v>
      </c>
      <c r="I27" s="64"/>
    </row>
    <row r="28" spans="1:9" ht="28.5" customHeight="1">
      <c r="A28" s="63">
        <v>19</v>
      </c>
      <c r="B28" s="61" t="s">
        <v>103</v>
      </c>
      <c r="C28" s="62" t="s">
        <v>20</v>
      </c>
      <c r="D28" s="63" t="s">
        <v>15</v>
      </c>
      <c r="E28" s="90" t="s">
        <v>200</v>
      </c>
      <c r="F28" s="90" t="s">
        <v>213</v>
      </c>
      <c r="G28" s="90" t="s">
        <v>201</v>
      </c>
      <c r="H28" s="116">
        <f t="shared" si="0"/>
        <v>4.5</v>
      </c>
      <c r="I28" s="64"/>
    </row>
    <row r="29" spans="1:9" ht="28.5" customHeight="1">
      <c r="A29" s="63">
        <v>20</v>
      </c>
      <c r="B29" s="61" t="s">
        <v>87</v>
      </c>
      <c r="C29" s="62" t="s">
        <v>12</v>
      </c>
      <c r="D29" s="63" t="s">
        <v>15</v>
      </c>
      <c r="E29" s="51">
        <v>10</v>
      </c>
      <c r="F29" s="90" t="s">
        <v>208</v>
      </c>
      <c r="G29" s="90" t="s">
        <v>208</v>
      </c>
      <c r="H29" s="116">
        <f t="shared" si="0"/>
        <v>9</v>
      </c>
      <c r="I29" s="64"/>
    </row>
    <row r="30" spans="1:9" ht="28.5" customHeight="1">
      <c r="A30" s="63">
        <v>21</v>
      </c>
      <c r="B30" s="61" t="s">
        <v>187</v>
      </c>
      <c r="C30" s="62" t="s">
        <v>12</v>
      </c>
      <c r="D30" s="63" t="s">
        <v>15</v>
      </c>
      <c r="E30" s="90" t="s">
        <v>208</v>
      </c>
      <c r="F30" s="90" t="s">
        <v>199</v>
      </c>
      <c r="G30" s="51">
        <v>7.5</v>
      </c>
      <c r="H30" s="116">
        <f t="shared" si="0"/>
        <v>8</v>
      </c>
      <c r="I30" s="64"/>
    </row>
    <row r="31" spans="1:9" ht="28.5" customHeight="1">
      <c r="A31" s="63">
        <v>22</v>
      </c>
      <c r="B31" s="61" t="s">
        <v>105</v>
      </c>
      <c r="C31" s="62" t="s">
        <v>12</v>
      </c>
      <c r="D31" s="63" t="s">
        <v>15</v>
      </c>
      <c r="E31" s="90" t="s">
        <v>199</v>
      </c>
      <c r="F31" s="51">
        <v>3.5</v>
      </c>
      <c r="G31" s="90" t="s">
        <v>201</v>
      </c>
      <c r="H31" s="116">
        <f t="shared" si="0"/>
        <v>5</v>
      </c>
      <c r="I31" s="64"/>
    </row>
    <row r="32" spans="1:9" ht="28.5" customHeight="1">
      <c r="A32" s="63">
        <v>23</v>
      </c>
      <c r="B32" s="61" t="s">
        <v>188</v>
      </c>
      <c r="C32" s="62" t="s">
        <v>20</v>
      </c>
      <c r="D32" s="63" t="s">
        <v>15</v>
      </c>
      <c r="E32" s="51">
        <v>10</v>
      </c>
      <c r="F32" s="51">
        <v>8.5</v>
      </c>
      <c r="G32" s="90" t="s">
        <v>200</v>
      </c>
      <c r="H32" s="116">
        <f t="shared" si="0"/>
        <v>7</v>
      </c>
      <c r="I32" s="64"/>
    </row>
    <row r="33" spans="1:7" ht="16.5">
      <c r="A33" s="17" t="s">
        <v>47</v>
      </c>
      <c r="D33" s="18"/>
      <c r="E33" s="18"/>
      <c r="F33" s="18"/>
      <c r="G33" s="18"/>
    </row>
    <row r="34" spans="1:7" ht="16.5">
      <c r="A34" s="17" t="s">
        <v>48</v>
      </c>
      <c r="C34" s="18"/>
      <c r="D34" s="18" t="s">
        <v>49</v>
      </c>
      <c r="E34" s="18"/>
      <c r="F34" s="18"/>
      <c r="G34" s="18"/>
    </row>
    <row r="35" spans="1:7" ht="16.5">
      <c r="A35" s="17"/>
      <c r="D35" s="18"/>
      <c r="E35" s="18"/>
      <c r="F35" s="18"/>
      <c r="G35" s="20"/>
    </row>
    <row r="36" spans="1:7" ht="16.5">
      <c r="A36" s="21"/>
      <c r="D36" s="22"/>
      <c r="E36" s="22"/>
      <c r="F36" s="22"/>
      <c r="G36" s="22"/>
    </row>
    <row r="37" spans="1:7" ht="16.5">
      <c r="A37" s="21"/>
      <c r="B37" s="23" t="s">
        <v>50</v>
      </c>
      <c r="D37" s="23" t="s">
        <v>51</v>
      </c>
      <c r="E37" s="23"/>
      <c r="F37" s="23"/>
      <c r="G37" s="22"/>
    </row>
    <row r="38" spans="1:7">
      <c r="A38" s="24"/>
      <c r="D38" s="25"/>
      <c r="E38" s="25"/>
      <c r="F38" s="25"/>
      <c r="G38" s="25"/>
    </row>
  </sheetData>
  <mergeCells count="14">
    <mergeCell ref="H8:H9"/>
    <mergeCell ref="G2:J2"/>
    <mergeCell ref="A3:C3"/>
    <mergeCell ref="A5:H5"/>
    <mergeCell ref="A6:P6"/>
    <mergeCell ref="A8:A9"/>
    <mergeCell ref="B8:B9"/>
    <mergeCell ref="C8:C9"/>
    <mergeCell ref="D8:D9"/>
    <mergeCell ref="G8:G9"/>
    <mergeCell ref="A4:H4"/>
    <mergeCell ref="I8:I9"/>
    <mergeCell ref="E8:E9"/>
    <mergeCell ref="F8:F9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2" zoomScale="85" zoomScaleNormal="85" workbookViewId="0">
      <selection activeCell="I29" sqref="I29"/>
    </sheetView>
  </sheetViews>
  <sheetFormatPr defaultRowHeight="15"/>
  <cols>
    <col min="2" max="2" width="24.5703125" customWidth="1"/>
    <col min="3" max="3" width="14.42578125" customWidth="1"/>
    <col min="4" max="4" width="15.5703125" customWidth="1"/>
    <col min="5" max="5" width="14.7109375" customWidth="1"/>
    <col min="6" max="6" width="19.7109375" customWidth="1"/>
    <col min="7" max="9" width="15.5703125" customWidth="1"/>
    <col min="10" max="10" width="13" style="27" customWidth="1"/>
  </cols>
  <sheetData>
    <row r="1" spans="1:17">
      <c r="A1" s="1" t="s">
        <v>0</v>
      </c>
      <c r="B1" s="2"/>
      <c r="C1" s="2"/>
      <c r="D1" s="3"/>
      <c r="E1" s="3"/>
      <c r="F1" s="4" t="s">
        <v>1</v>
      </c>
      <c r="G1" s="4"/>
      <c r="H1" s="4"/>
      <c r="I1" s="4"/>
      <c r="J1" s="102"/>
      <c r="K1" s="5"/>
    </row>
    <row r="2" spans="1:17">
      <c r="A2" s="1" t="s">
        <v>2</v>
      </c>
      <c r="B2" s="2"/>
      <c r="C2" s="2"/>
      <c r="D2" s="3"/>
      <c r="E2" s="3"/>
      <c r="F2" s="123" t="s">
        <v>46</v>
      </c>
      <c r="G2" s="123"/>
      <c r="H2" s="123"/>
      <c r="I2" s="123"/>
      <c r="J2" s="123"/>
      <c r="K2" s="123"/>
    </row>
    <row r="3" spans="1:17" ht="19.5">
      <c r="A3" s="124"/>
      <c r="B3" s="124"/>
      <c r="C3" s="124"/>
      <c r="D3" s="6"/>
      <c r="E3" s="6"/>
      <c r="F3" s="6"/>
      <c r="G3" s="7"/>
      <c r="H3" s="7"/>
      <c r="I3" s="7"/>
      <c r="Q3" s="5"/>
    </row>
    <row r="4" spans="1:17" ht="20.25">
      <c r="A4" s="128" t="s">
        <v>168</v>
      </c>
      <c r="B4" s="128"/>
      <c r="C4" s="128"/>
      <c r="D4" s="128"/>
      <c r="E4" s="128"/>
      <c r="F4" s="128"/>
      <c r="G4" s="128"/>
      <c r="H4" s="70"/>
      <c r="I4" s="70"/>
      <c r="J4" s="108"/>
      <c r="K4" s="11"/>
      <c r="L4" s="11"/>
      <c r="M4" s="11"/>
      <c r="N4" s="11"/>
      <c r="O4" s="11"/>
      <c r="P4" s="11"/>
      <c r="Q4" s="11"/>
    </row>
    <row r="5" spans="1:17" ht="15.75">
      <c r="A5" s="129" t="s">
        <v>3</v>
      </c>
      <c r="B5" s="129"/>
      <c r="C5" s="129"/>
      <c r="D5" s="129"/>
      <c r="E5" s="129"/>
      <c r="F5" s="129"/>
      <c r="G5" s="129"/>
      <c r="H5" s="71"/>
      <c r="I5" s="71"/>
      <c r="J5" s="103"/>
      <c r="K5" s="12"/>
      <c r="L5" s="12"/>
      <c r="M5" s="12"/>
      <c r="N5" s="12"/>
      <c r="O5" s="12"/>
      <c r="P5" s="12"/>
      <c r="Q5" s="12"/>
    </row>
    <row r="6" spans="1:17" ht="18.7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ht="21.75" customHeight="1">
      <c r="A7" s="13" t="s">
        <v>79</v>
      </c>
      <c r="B7" s="14"/>
      <c r="C7" s="14"/>
      <c r="D7" s="15"/>
      <c r="E7" s="15"/>
      <c r="F7" s="16" t="s">
        <v>167</v>
      </c>
      <c r="G7" s="8"/>
      <c r="H7" s="69"/>
      <c r="I7" s="69"/>
      <c r="P7" s="8"/>
      <c r="Q7" s="9"/>
    </row>
    <row r="8" spans="1:17" ht="15" customHeight="1">
      <c r="A8" s="130" t="s">
        <v>5</v>
      </c>
      <c r="B8" s="126" t="s">
        <v>6</v>
      </c>
      <c r="C8" s="130" t="s">
        <v>7</v>
      </c>
      <c r="D8" s="126" t="s">
        <v>8</v>
      </c>
      <c r="E8" s="126" t="s">
        <v>9</v>
      </c>
      <c r="F8" s="125" t="s">
        <v>195</v>
      </c>
      <c r="G8" s="125" t="s">
        <v>196</v>
      </c>
      <c r="H8" s="125" t="s">
        <v>197</v>
      </c>
      <c r="I8" s="131" t="s">
        <v>198</v>
      </c>
      <c r="J8" s="130" t="s">
        <v>10</v>
      </c>
    </row>
    <row r="9" spans="1:17" ht="15" customHeight="1">
      <c r="A9" s="130"/>
      <c r="B9" s="127"/>
      <c r="C9" s="130"/>
      <c r="D9" s="127"/>
      <c r="E9" s="127"/>
      <c r="F9" s="125"/>
      <c r="G9" s="125"/>
      <c r="H9" s="125"/>
      <c r="I9" s="131"/>
      <c r="J9" s="130"/>
    </row>
    <row r="10" spans="1:17" s="59" customFormat="1" ht="35.25" customHeight="1">
      <c r="A10" s="56">
        <v>1</v>
      </c>
      <c r="B10" s="28" t="s">
        <v>133</v>
      </c>
      <c r="C10" s="29" t="s">
        <v>12</v>
      </c>
      <c r="D10" s="57" t="s">
        <v>134</v>
      </c>
      <c r="E10" s="29" t="s">
        <v>15</v>
      </c>
      <c r="F10" s="107" t="s">
        <v>208</v>
      </c>
      <c r="G10" s="80" t="s">
        <v>203</v>
      </c>
      <c r="H10" s="79">
        <v>5.5</v>
      </c>
      <c r="I10" s="116">
        <f>FLOOR(H10*60%+G10*30%+F10*10%+0.25,0.5)</f>
        <v>6.5</v>
      </c>
      <c r="J10" s="56"/>
    </row>
    <row r="11" spans="1:17" s="59" customFormat="1" ht="35.25" customHeight="1">
      <c r="A11" s="56">
        <v>2</v>
      </c>
      <c r="B11" s="28" t="s">
        <v>135</v>
      </c>
      <c r="C11" s="29" t="s">
        <v>20</v>
      </c>
      <c r="D11" s="57" t="s">
        <v>136</v>
      </c>
      <c r="E11" s="29" t="s">
        <v>15</v>
      </c>
      <c r="F11" s="107" t="s">
        <v>208</v>
      </c>
      <c r="G11" s="80" t="s">
        <v>203</v>
      </c>
      <c r="H11" s="79">
        <v>5.5</v>
      </c>
      <c r="I11" s="116">
        <f t="shared" ref="I11:I30" si="0">FLOOR(H11*60%+G11*30%+F11*10%+0.25,0.5)</f>
        <v>6.5</v>
      </c>
      <c r="J11" s="56"/>
    </row>
    <row r="12" spans="1:17" s="59" customFormat="1" ht="35.25" customHeight="1">
      <c r="A12" s="56">
        <v>3</v>
      </c>
      <c r="B12" s="28" t="s">
        <v>137</v>
      </c>
      <c r="C12" s="29" t="s">
        <v>12</v>
      </c>
      <c r="D12" s="57" t="s">
        <v>138</v>
      </c>
      <c r="E12" s="29" t="s">
        <v>15</v>
      </c>
      <c r="F12" s="107" t="s">
        <v>208</v>
      </c>
      <c r="G12" s="80" t="s">
        <v>203</v>
      </c>
      <c r="H12" s="79">
        <v>7.5</v>
      </c>
      <c r="I12" s="116">
        <f t="shared" si="0"/>
        <v>7.5</v>
      </c>
      <c r="J12" s="56"/>
    </row>
    <row r="13" spans="1:17" s="59" customFormat="1" ht="35.25" customHeight="1">
      <c r="A13" s="56">
        <v>4</v>
      </c>
      <c r="B13" s="60" t="s">
        <v>139</v>
      </c>
      <c r="C13" s="29" t="s">
        <v>20</v>
      </c>
      <c r="D13" s="57" t="s">
        <v>140</v>
      </c>
      <c r="E13" s="29" t="s">
        <v>15</v>
      </c>
      <c r="F13" s="87">
        <v>8.5</v>
      </c>
      <c r="G13" s="80" t="s">
        <v>201</v>
      </c>
      <c r="H13" s="80" t="s">
        <v>200</v>
      </c>
      <c r="I13" s="116">
        <f t="shared" si="0"/>
        <v>6</v>
      </c>
      <c r="J13" s="56"/>
    </row>
    <row r="14" spans="1:17" s="59" customFormat="1" ht="35.25" customHeight="1">
      <c r="A14" s="56">
        <v>5</v>
      </c>
      <c r="B14" s="28" t="s">
        <v>141</v>
      </c>
      <c r="C14" s="29" t="s">
        <v>20</v>
      </c>
      <c r="D14" s="30" t="s">
        <v>142</v>
      </c>
      <c r="E14" s="29" t="s">
        <v>15</v>
      </c>
      <c r="F14" s="107" t="s">
        <v>208</v>
      </c>
      <c r="G14" s="79">
        <v>7.5</v>
      </c>
      <c r="H14" s="79">
        <v>8.5</v>
      </c>
      <c r="I14" s="116">
        <f t="shared" si="0"/>
        <v>8.5</v>
      </c>
      <c r="J14" s="56"/>
    </row>
    <row r="15" spans="1:17" s="59" customFormat="1" ht="35.25" customHeight="1">
      <c r="A15" s="56">
        <v>6</v>
      </c>
      <c r="B15" s="28" t="s">
        <v>143</v>
      </c>
      <c r="C15" s="29" t="s">
        <v>20</v>
      </c>
      <c r="D15" s="57" t="s">
        <v>127</v>
      </c>
      <c r="E15" s="29" t="s">
        <v>15</v>
      </c>
      <c r="F15" s="87">
        <v>10</v>
      </c>
      <c r="G15" s="80" t="s">
        <v>199</v>
      </c>
      <c r="H15" s="79">
        <v>8.5</v>
      </c>
      <c r="I15" s="116">
        <f t="shared" si="0"/>
        <v>8.5</v>
      </c>
      <c r="J15" s="56"/>
    </row>
    <row r="16" spans="1:17" s="59" customFormat="1" ht="35.25" customHeight="1">
      <c r="A16" s="56">
        <v>7</v>
      </c>
      <c r="B16" s="28" t="s">
        <v>144</v>
      </c>
      <c r="C16" s="29" t="s">
        <v>20</v>
      </c>
      <c r="D16" s="57" t="s">
        <v>145</v>
      </c>
      <c r="E16" s="29" t="s">
        <v>15</v>
      </c>
      <c r="F16" s="107" t="s">
        <v>208</v>
      </c>
      <c r="G16" s="80" t="s">
        <v>203</v>
      </c>
      <c r="H16" s="79">
        <v>6.5</v>
      </c>
      <c r="I16" s="116">
        <f t="shared" si="0"/>
        <v>7</v>
      </c>
      <c r="J16" s="56"/>
    </row>
    <row r="17" spans="1:10" s="59" customFormat="1" ht="35.25" customHeight="1">
      <c r="A17" s="56">
        <v>8</v>
      </c>
      <c r="B17" s="28" t="s">
        <v>146</v>
      </c>
      <c r="C17" s="29" t="s">
        <v>20</v>
      </c>
      <c r="D17" s="57" t="s">
        <v>147</v>
      </c>
      <c r="E17" s="29" t="s">
        <v>15</v>
      </c>
      <c r="F17" s="87">
        <v>8.5</v>
      </c>
      <c r="G17" s="79">
        <v>6.5</v>
      </c>
      <c r="H17" s="80" t="s">
        <v>203</v>
      </c>
      <c r="I17" s="116">
        <f t="shared" si="0"/>
        <v>7</v>
      </c>
      <c r="J17" s="56"/>
    </row>
    <row r="18" spans="1:10" s="59" customFormat="1" ht="35.25" customHeight="1">
      <c r="A18" s="56">
        <v>9</v>
      </c>
      <c r="B18" s="28" t="s">
        <v>148</v>
      </c>
      <c r="C18" s="29" t="s">
        <v>20</v>
      </c>
      <c r="D18" s="57" t="s">
        <v>149</v>
      </c>
      <c r="E18" s="29" t="s">
        <v>15</v>
      </c>
      <c r="F18" s="87">
        <v>9.5</v>
      </c>
      <c r="G18" s="80" t="s">
        <v>203</v>
      </c>
      <c r="H18" s="79">
        <v>6.5</v>
      </c>
      <c r="I18" s="116">
        <f t="shared" si="0"/>
        <v>7</v>
      </c>
      <c r="J18" s="56"/>
    </row>
    <row r="19" spans="1:10" s="59" customFormat="1" ht="35.25" customHeight="1">
      <c r="A19" s="56">
        <v>10</v>
      </c>
      <c r="B19" s="28" t="s">
        <v>150</v>
      </c>
      <c r="C19" s="29" t="s">
        <v>12</v>
      </c>
      <c r="D19" s="29" t="s">
        <v>151</v>
      </c>
      <c r="E19" s="29" t="s">
        <v>15</v>
      </c>
      <c r="F19" s="107" t="s">
        <v>199</v>
      </c>
      <c r="G19" s="79">
        <v>2.5</v>
      </c>
      <c r="H19" s="80" t="s">
        <v>199</v>
      </c>
      <c r="I19" s="116">
        <f t="shared" si="0"/>
        <v>6.5</v>
      </c>
      <c r="J19" s="56" t="s">
        <v>217</v>
      </c>
    </row>
    <row r="20" spans="1:10" s="59" customFormat="1" ht="35.25" customHeight="1">
      <c r="A20" s="56">
        <v>11</v>
      </c>
      <c r="B20" s="28" t="s">
        <v>152</v>
      </c>
      <c r="C20" s="29" t="s">
        <v>153</v>
      </c>
      <c r="D20" s="29" t="s">
        <v>154</v>
      </c>
      <c r="E20" s="29" t="s">
        <v>15</v>
      </c>
      <c r="F20" s="87" t="s">
        <v>206</v>
      </c>
      <c r="G20" s="79" t="s">
        <v>206</v>
      </c>
      <c r="H20" s="79" t="s">
        <v>206</v>
      </c>
      <c r="I20" s="116" t="e">
        <f t="shared" si="0"/>
        <v>#VALUE!</v>
      </c>
      <c r="J20" s="56" t="s">
        <v>217</v>
      </c>
    </row>
    <row r="21" spans="1:10" s="59" customFormat="1" ht="35.25" customHeight="1">
      <c r="A21" s="56">
        <v>12</v>
      </c>
      <c r="B21" s="28" t="s">
        <v>155</v>
      </c>
      <c r="C21" s="29" t="s">
        <v>153</v>
      </c>
      <c r="D21" s="29" t="s">
        <v>156</v>
      </c>
      <c r="E21" s="29" t="s">
        <v>15</v>
      </c>
      <c r="F21" s="107" t="s">
        <v>199</v>
      </c>
      <c r="G21" s="79" t="s">
        <v>206</v>
      </c>
      <c r="H21" s="79" t="s">
        <v>206</v>
      </c>
      <c r="I21" s="116" t="e">
        <f t="shared" si="0"/>
        <v>#VALUE!</v>
      </c>
      <c r="J21" s="56" t="s">
        <v>217</v>
      </c>
    </row>
    <row r="22" spans="1:10" s="59" customFormat="1" ht="35.25" customHeight="1">
      <c r="A22" s="56">
        <v>13</v>
      </c>
      <c r="B22" s="28" t="s">
        <v>157</v>
      </c>
      <c r="C22" s="29" t="s">
        <v>20</v>
      </c>
      <c r="D22" s="29" t="s">
        <v>158</v>
      </c>
      <c r="E22" s="29" t="s">
        <v>15</v>
      </c>
      <c r="F22" s="107" t="s">
        <v>208</v>
      </c>
      <c r="G22" s="80" t="s">
        <v>199</v>
      </c>
      <c r="H22" s="79">
        <v>8.5</v>
      </c>
      <c r="I22" s="116">
        <f t="shared" si="0"/>
        <v>8.5</v>
      </c>
      <c r="J22" s="56" t="s">
        <v>217</v>
      </c>
    </row>
    <row r="23" spans="1:10" s="59" customFormat="1" ht="35.25" customHeight="1">
      <c r="A23" s="56">
        <v>14</v>
      </c>
      <c r="B23" s="28" t="s">
        <v>159</v>
      </c>
      <c r="C23" s="29" t="s">
        <v>20</v>
      </c>
      <c r="D23" s="29" t="s">
        <v>160</v>
      </c>
      <c r="E23" s="29" t="s">
        <v>15</v>
      </c>
      <c r="F23" s="87">
        <v>10</v>
      </c>
      <c r="G23" s="80" t="s">
        <v>199</v>
      </c>
      <c r="H23" s="79">
        <v>8.5</v>
      </c>
      <c r="I23" s="116">
        <f t="shared" si="0"/>
        <v>8.5</v>
      </c>
      <c r="J23" s="56" t="s">
        <v>217</v>
      </c>
    </row>
    <row r="24" spans="1:10" s="59" customFormat="1" ht="35.25" customHeight="1">
      <c r="A24" s="82">
        <v>15</v>
      </c>
      <c r="B24" s="83" t="s">
        <v>161</v>
      </c>
      <c r="C24" s="84" t="s">
        <v>12</v>
      </c>
      <c r="D24" s="85" t="s">
        <v>184</v>
      </c>
      <c r="E24" s="84" t="s">
        <v>15</v>
      </c>
      <c r="F24" s="88"/>
      <c r="G24" s="81"/>
      <c r="H24" s="81"/>
      <c r="I24" s="117"/>
      <c r="J24" s="82" t="s">
        <v>205</v>
      </c>
    </row>
    <row r="25" spans="1:10" s="59" customFormat="1" ht="35.25" customHeight="1">
      <c r="A25" s="56">
        <v>16</v>
      </c>
      <c r="B25" s="28" t="s">
        <v>162</v>
      </c>
      <c r="C25" s="29" t="s">
        <v>12</v>
      </c>
      <c r="D25" s="57" t="s">
        <v>185</v>
      </c>
      <c r="E25" s="29" t="s">
        <v>15</v>
      </c>
      <c r="F25" s="87" t="s">
        <v>206</v>
      </c>
      <c r="G25" s="79" t="s">
        <v>206</v>
      </c>
      <c r="H25" s="79" t="s">
        <v>206</v>
      </c>
      <c r="I25" s="116" t="e">
        <f t="shared" si="0"/>
        <v>#VALUE!</v>
      </c>
      <c r="J25" s="56" t="s">
        <v>217</v>
      </c>
    </row>
    <row r="26" spans="1:10" s="59" customFormat="1" ht="35.25" customHeight="1">
      <c r="A26" s="56">
        <v>17</v>
      </c>
      <c r="B26" s="61" t="s">
        <v>80</v>
      </c>
      <c r="C26" s="62" t="s">
        <v>20</v>
      </c>
      <c r="D26" s="73">
        <v>35664</v>
      </c>
      <c r="E26" s="63" t="s">
        <v>15</v>
      </c>
      <c r="F26" s="107" t="s">
        <v>208</v>
      </c>
      <c r="G26" s="80" t="s">
        <v>203</v>
      </c>
      <c r="H26" s="80" t="s">
        <v>200</v>
      </c>
      <c r="I26" s="116">
        <f t="shared" si="0"/>
        <v>6.5</v>
      </c>
      <c r="J26" s="56"/>
    </row>
    <row r="27" spans="1:10" s="59" customFormat="1" ht="35.25" customHeight="1">
      <c r="A27" s="56">
        <v>18</v>
      </c>
      <c r="B27" s="61" t="s">
        <v>189</v>
      </c>
      <c r="C27" s="62" t="s">
        <v>20</v>
      </c>
      <c r="D27" s="73">
        <v>35636</v>
      </c>
      <c r="E27" s="63" t="s">
        <v>15</v>
      </c>
      <c r="F27" s="107" t="s">
        <v>208</v>
      </c>
      <c r="G27" s="79">
        <v>8.5</v>
      </c>
      <c r="H27" s="79">
        <v>6.5</v>
      </c>
      <c r="I27" s="116">
        <f t="shared" si="0"/>
        <v>7.5</v>
      </c>
      <c r="J27" s="56"/>
    </row>
    <row r="28" spans="1:10" s="59" customFormat="1" ht="35.25" customHeight="1">
      <c r="A28" s="56">
        <v>19</v>
      </c>
      <c r="B28" s="61" t="s">
        <v>81</v>
      </c>
      <c r="C28" s="62" t="s">
        <v>12</v>
      </c>
      <c r="D28" s="72" t="s">
        <v>194</v>
      </c>
      <c r="E28" s="63" t="s">
        <v>15</v>
      </c>
      <c r="F28" s="107" t="s">
        <v>208</v>
      </c>
      <c r="G28" s="79">
        <v>8.5</v>
      </c>
      <c r="H28" s="79">
        <v>8.5</v>
      </c>
      <c r="I28" s="116">
        <f t="shared" si="0"/>
        <v>8.5</v>
      </c>
      <c r="J28" s="56"/>
    </row>
    <row r="29" spans="1:10" s="59" customFormat="1" ht="35.25" customHeight="1">
      <c r="A29" s="82">
        <v>20</v>
      </c>
      <c r="B29" s="75" t="s">
        <v>190</v>
      </c>
      <c r="C29" s="76" t="s">
        <v>20</v>
      </c>
      <c r="D29" s="77">
        <v>36556</v>
      </c>
      <c r="E29" s="86" t="s">
        <v>15</v>
      </c>
      <c r="F29" s="88"/>
      <c r="G29" s="81"/>
      <c r="H29" s="81"/>
      <c r="I29" s="117"/>
      <c r="J29" s="82" t="s">
        <v>205</v>
      </c>
    </row>
    <row r="30" spans="1:10" s="59" customFormat="1" ht="35.25" customHeight="1">
      <c r="A30" s="56">
        <v>21</v>
      </c>
      <c r="B30" s="61" t="s">
        <v>104</v>
      </c>
      <c r="C30" s="62" t="s">
        <v>20</v>
      </c>
      <c r="D30" s="73">
        <v>34648</v>
      </c>
      <c r="E30" s="63" t="s">
        <v>15</v>
      </c>
      <c r="F30" s="107" t="s">
        <v>208</v>
      </c>
      <c r="G30" s="80" t="s">
        <v>203</v>
      </c>
      <c r="H30" s="79">
        <v>6.5</v>
      </c>
      <c r="I30" s="116">
        <f t="shared" si="0"/>
        <v>7</v>
      </c>
      <c r="J30" s="56"/>
    </row>
    <row r="31" spans="1:10" ht="16.5">
      <c r="A31" s="17" t="s">
        <v>47</v>
      </c>
      <c r="B31" s="18"/>
      <c r="C31" s="18"/>
      <c r="D31" s="18"/>
      <c r="E31" s="18"/>
      <c r="F31" s="18"/>
    </row>
    <row r="32" spans="1:10" ht="16.5">
      <c r="A32" s="17" t="s">
        <v>48</v>
      </c>
      <c r="B32" s="18"/>
      <c r="C32" s="18"/>
      <c r="D32" s="18" t="s">
        <v>49</v>
      </c>
      <c r="E32" s="18"/>
      <c r="F32" s="18"/>
    </row>
    <row r="33" spans="1:6" ht="16.5">
      <c r="A33" s="17"/>
      <c r="B33" s="18"/>
      <c r="C33" s="18"/>
      <c r="D33" s="18"/>
      <c r="E33" s="18"/>
      <c r="F33" s="20"/>
    </row>
    <row r="34" spans="1:6" ht="16.5">
      <c r="A34" s="21"/>
      <c r="B34" s="22"/>
      <c r="C34" s="22"/>
      <c r="D34" s="21"/>
      <c r="E34" s="22"/>
      <c r="F34" s="22"/>
    </row>
    <row r="35" spans="1:6" ht="16.5">
      <c r="A35" s="21"/>
      <c r="B35" s="23" t="s">
        <v>50</v>
      </c>
      <c r="C35" s="22"/>
      <c r="D35" s="21"/>
      <c r="E35" s="23" t="s">
        <v>51</v>
      </c>
      <c r="F35" s="22"/>
    </row>
    <row r="36" spans="1:6">
      <c r="A36" s="24"/>
      <c r="B36" s="25"/>
      <c r="C36" s="25"/>
      <c r="D36" s="25"/>
      <c r="E36" s="25"/>
      <c r="F36" s="25"/>
    </row>
  </sheetData>
  <mergeCells count="15">
    <mergeCell ref="G8:G9"/>
    <mergeCell ref="A4:G4"/>
    <mergeCell ref="F2:K2"/>
    <mergeCell ref="A3:C3"/>
    <mergeCell ref="A5:G5"/>
    <mergeCell ref="A6:Q6"/>
    <mergeCell ref="A8:A9"/>
    <mergeCell ref="B8:B9"/>
    <mergeCell ref="C8:C9"/>
    <mergeCell ref="D8:D9"/>
    <mergeCell ref="E8:E9"/>
    <mergeCell ref="F8:F9"/>
    <mergeCell ref="J8:J9"/>
    <mergeCell ref="H8:H9"/>
    <mergeCell ref="I8:I9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2" zoomScaleNormal="100" workbookViewId="0">
      <selection activeCell="J14" sqref="J14"/>
    </sheetView>
  </sheetViews>
  <sheetFormatPr defaultRowHeight="15"/>
  <cols>
    <col min="2" max="2" width="22.7109375" customWidth="1"/>
    <col min="3" max="3" width="13.7109375" customWidth="1"/>
    <col min="4" max="4" width="13.5703125" customWidth="1"/>
    <col min="5" max="5" width="18.42578125" customWidth="1"/>
    <col min="6" max="9" width="14.28515625" customWidth="1"/>
    <col min="10" max="10" width="15.140625" customWidth="1"/>
  </cols>
  <sheetData>
    <row r="1" spans="1:17">
      <c r="A1" s="1" t="s">
        <v>0</v>
      </c>
      <c r="B1" s="2"/>
      <c r="C1" s="2"/>
      <c r="D1" s="3"/>
      <c r="E1" s="3"/>
      <c r="F1" s="4" t="s">
        <v>1</v>
      </c>
      <c r="G1" s="4"/>
      <c r="H1" s="4"/>
      <c r="I1" s="4"/>
      <c r="J1" s="4"/>
      <c r="K1" s="5"/>
    </row>
    <row r="2" spans="1:17">
      <c r="A2" s="1" t="s">
        <v>2</v>
      </c>
      <c r="B2" s="2"/>
      <c r="C2" s="2"/>
      <c r="D2" s="3"/>
      <c r="E2" s="3"/>
      <c r="F2" s="123" t="s">
        <v>46</v>
      </c>
      <c r="G2" s="123"/>
      <c r="H2" s="123"/>
      <c r="I2" s="123"/>
      <c r="J2" s="123"/>
      <c r="K2" s="123"/>
    </row>
    <row r="3" spans="1:17" ht="19.5">
      <c r="A3" s="124"/>
      <c r="B3" s="124"/>
      <c r="C3" s="124"/>
      <c r="D3" s="6"/>
      <c r="E3" s="6"/>
      <c r="F3" s="6"/>
      <c r="G3" s="7"/>
      <c r="H3" s="7"/>
      <c r="I3" s="7"/>
      <c r="Q3" s="5"/>
    </row>
    <row r="4" spans="1:17" ht="20.25">
      <c r="A4" s="128" t="s">
        <v>168</v>
      </c>
      <c r="B4" s="128"/>
      <c r="C4" s="128"/>
      <c r="D4" s="128"/>
      <c r="E4" s="128"/>
      <c r="F4" s="128"/>
      <c r="G4" s="128"/>
      <c r="H4" s="70"/>
      <c r="I4" s="70"/>
      <c r="J4" s="11"/>
      <c r="K4" s="11"/>
      <c r="L4" s="11"/>
      <c r="M4" s="11"/>
      <c r="N4" s="11"/>
      <c r="O4" s="11"/>
      <c r="P4" s="11"/>
      <c r="Q4" s="11"/>
    </row>
    <row r="5" spans="1:17" ht="15.75">
      <c r="A5" s="129" t="s">
        <v>3</v>
      </c>
      <c r="B5" s="129"/>
      <c r="C5" s="129"/>
      <c r="D5" s="129"/>
      <c r="E5" s="129"/>
      <c r="F5" s="129"/>
      <c r="G5" s="129"/>
      <c r="H5" s="71"/>
      <c r="I5" s="71"/>
      <c r="J5" s="12"/>
      <c r="K5" s="12"/>
      <c r="L5" s="12"/>
      <c r="M5" s="12"/>
      <c r="N5" s="12"/>
      <c r="O5" s="12"/>
      <c r="P5" s="12"/>
      <c r="Q5" s="12"/>
    </row>
    <row r="6" spans="1:17" ht="18.7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ht="18.75">
      <c r="A7" s="13" t="s">
        <v>79</v>
      </c>
      <c r="B7" s="14"/>
      <c r="C7" s="14"/>
      <c r="D7" s="15"/>
      <c r="E7" s="15"/>
      <c r="F7" s="16" t="s">
        <v>167</v>
      </c>
      <c r="G7" s="8"/>
      <c r="H7" s="69"/>
      <c r="I7" s="69"/>
      <c r="P7" s="8"/>
      <c r="Q7" s="9"/>
    </row>
    <row r="8" spans="1:17" ht="15" customHeight="1">
      <c r="A8" s="130" t="s">
        <v>5</v>
      </c>
      <c r="B8" s="126" t="s">
        <v>6</v>
      </c>
      <c r="C8" s="130" t="s">
        <v>7</v>
      </c>
      <c r="D8" s="126" t="s">
        <v>8</v>
      </c>
      <c r="E8" s="126" t="s">
        <v>9</v>
      </c>
      <c r="F8" s="125" t="s">
        <v>195</v>
      </c>
      <c r="G8" s="125" t="s">
        <v>196</v>
      </c>
      <c r="H8" s="125" t="s">
        <v>197</v>
      </c>
      <c r="I8" s="131" t="s">
        <v>198</v>
      </c>
      <c r="J8" s="130" t="s">
        <v>10</v>
      </c>
    </row>
    <row r="9" spans="1:17" ht="15" customHeight="1">
      <c r="A9" s="130"/>
      <c r="B9" s="127"/>
      <c r="C9" s="130"/>
      <c r="D9" s="127"/>
      <c r="E9" s="127"/>
      <c r="F9" s="125"/>
      <c r="G9" s="125"/>
      <c r="H9" s="125"/>
      <c r="I9" s="131"/>
      <c r="J9" s="130"/>
    </row>
    <row r="10" spans="1:17" s="59" customFormat="1" ht="32.25" customHeight="1">
      <c r="A10" s="67">
        <v>1</v>
      </c>
      <c r="B10" s="53" t="s">
        <v>107</v>
      </c>
      <c r="C10" s="10" t="s">
        <v>20</v>
      </c>
      <c r="D10" s="10" t="s">
        <v>108</v>
      </c>
      <c r="E10" s="10" t="s">
        <v>109</v>
      </c>
      <c r="F10" s="79">
        <v>10</v>
      </c>
      <c r="G10" s="80" t="s">
        <v>203</v>
      </c>
      <c r="H10" s="80" t="s">
        <v>199</v>
      </c>
      <c r="I10" s="116">
        <f>FLOOR(H10*60%+G10*30%+F10*10%+0.25,0.5)</f>
        <v>8</v>
      </c>
      <c r="J10" s="58"/>
    </row>
    <row r="11" spans="1:17" s="59" customFormat="1" ht="32.25" customHeight="1">
      <c r="A11" s="67">
        <v>2</v>
      </c>
      <c r="B11" s="53" t="s">
        <v>110</v>
      </c>
      <c r="C11" s="10" t="s">
        <v>12</v>
      </c>
      <c r="D11" s="10" t="s">
        <v>111</v>
      </c>
      <c r="E11" s="10" t="s">
        <v>15</v>
      </c>
      <c r="F11" s="79">
        <v>8.5</v>
      </c>
      <c r="G11" s="80" t="s">
        <v>215</v>
      </c>
      <c r="H11" s="80" t="s">
        <v>200</v>
      </c>
      <c r="I11" s="116">
        <f t="shared" ref="I11:I31" si="0">FLOOR(H11*60%+G11*30%+F11*10%+0.25,0.5)</f>
        <v>5</v>
      </c>
      <c r="J11" s="58"/>
    </row>
    <row r="12" spans="1:17" s="59" customFormat="1" ht="32.25" customHeight="1">
      <c r="A12" s="67">
        <v>3</v>
      </c>
      <c r="B12" s="53" t="s">
        <v>112</v>
      </c>
      <c r="C12" s="68" t="s">
        <v>12</v>
      </c>
      <c r="D12" s="68" t="s">
        <v>113</v>
      </c>
      <c r="E12" s="68" t="s">
        <v>15</v>
      </c>
      <c r="F12" s="90" t="s">
        <v>201</v>
      </c>
      <c r="G12" s="51">
        <v>1.5</v>
      </c>
      <c r="H12" s="79" t="s">
        <v>202</v>
      </c>
      <c r="I12" s="116" t="e">
        <f t="shared" si="0"/>
        <v>#VALUE!</v>
      </c>
      <c r="J12" s="58"/>
    </row>
    <row r="13" spans="1:17" s="59" customFormat="1" ht="32.25" customHeight="1">
      <c r="A13" s="67">
        <v>4</v>
      </c>
      <c r="B13" s="53" t="s">
        <v>114</v>
      </c>
      <c r="C13" s="68" t="s">
        <v>12</v>
      </c>
      <c r="D13" s="68" t="s">
        <v>115</v>
      </c>
      <c r="E13" s="68" t="s">
        <v>15</v>
      </c>
      <c r="F13" s="51">
        <v>9.5</v>
      </c>
      <c r="G13" s="90" t="s">
        <v>199</v>
      </c>
      <c r="H13" s="80" t="s">
        <v>203</v>
      </c>
      <c r="I13" s="116">
        <f t="shared" si="0"/>
        <v>7.5</v>
      </c>
      <c r="J13" s="58"/>
    </row>
    <row r="14" spans="1:17" s="59" customFormat="1" ht="32.25" customHeight="1">
      <c r="A14" s="67">
        <v>5</v>
      </c>
      <c r="B14" s="53" t="s">
        <v>116</v>
      </c>
      <c r="C14" s="68" t="s">
        <v>12</v>
      </c>
      <c r="D14" s="68" t="s">
        <v>117</v>
      </c>
      <c r="E14" s="68" t="s">
        <v>15</v>
      </c>
      <c r="F14" s="51">
        <v>10</v>
      </c>
      <c r="G14" s="90" t="s">
        <v>199</v>
      </c>
      <c r="H14" s="80" t="s">
        <v>203</v>
      </c>
      <c r="I14" s="116">
        <f t="shared" si="0"/>
        <v>7.5</v>
      </c>
      <c r="J14" s="58"/>
    </row>
    <row r="15" spans="1:17" s="59" customFormat="1" ht="32.25" customHeight="1">
      <c r="A15" s="67">
        <v>6</v>
      </c>
      <c r="B15" s="53" t="s">
        <v>118</v>
      </c>
      <c r="C15" s="68" t="s">
        <v>12</v>
      </c>
      <c r="D15" s="68" t="s">
        <v>119</v>
      </c>
      <c r="E15" s="68" t="s">
        <v>14</v>
      </c>
      <c r="F15" s="90" t="s">
        <v>199</v>
      </c>
      <c r="G15" s="51">
        <v>2.5</v>
      </c>
      <c r="H15" s="80" t="s">
        <v>203</v>
      </c>
      <c r="I15" s="116">
        <f t="shared" si="0"/>
        <v>6</v>
      </c>
      <c r="J15" s="58"/>
    </row>
    <row r="16" spans="1:17" s="59" customFormat="1" ht="32.25" customHeight="1">
      <c r="A16" s="67">
        <v>7</v>
      </c>
      <c r="B16" s="53" t="s">
        <v>120</v>
      </c>
      <c r="C16" s="68" t="s">
        <v>12</v>
      </c>
      <c r="D16" s="68" t="s">
        <v>121</v>
      </c>
      <c r="E16" s="68" t="s">
        <v>15</v>
      </c>
      <c r="F16" s="90" t="s">
        <v>199</v>
      </c>
      <c r="G16" s="90" t="s">
        <v>214</v>
      </c>
      <c r="H16" s="79" t="s">
        <v>202</v>
      </c>
      <c r="I16" s="116" t="e">
        <f t="shared" si="0"/>
        <v>#VALUE!</v>
      </c>
      <c r="J16" s="58"/>
    </row>
    <row r="17" spans="1:10" s="59" customFormat="1" ht="32.25" customHeight="1">
      <c r="A17" s="67">
        <v>8</v>
      </c>
      <c r="B17" s="53" t="s">
        <v>122</v>
      </c>
      <c r="C17" s="68" t="s">
        <v>12</v>
      </c>
      <c r="D17" s="68" t="s">
        <v>123</v>
      </c>
      <c r="E17" s="68" t="s">
        <v>15</v>
      </c>
      <c r="F17" s="51">
        <v>8.5</v>
      </c>
      <c r="G17" s="51">
        <v>3.5</v>
      </c>
      <c r="H17" s="80" t="s">
        <v>199</v>
      </c>
      <c r="I17" s="116">
        <f t="shared" si="0"/>
        <v>6.5</v>
      </c>
      <c r="J17" s="58"/>
    </row>
    <row r="18" spans="1:10" s="59" customFormat="1" ht="32.25" customHeight="1">
      <c r="A18" s="67">
        <v>9</v>
      </c>
      <c r="B18" s="53" t="s">
        <v>124</v>
      </c>
      <c r="C18" s="68" t="s">
        <v>12</v>
      </c>
      <c r="D18" s="68" t="s">
        <v>125</v>
      </c>
      <c r="E18" s="68" t="s">
        <v>15</v>
      </c>
      <c r="F18" s="90" t="s">
        <v>201</v>
      </c>
      <c r="G18" s="51">
        <v>0</v>
      </c>
      <c r="H18" s="80" t="s">
        <v>204</v>
      </c>
      <c r="I18" s="116">
        <f t="shared" si="0"/>
        <v>3</v>
      </c>
      <c r="J18" s="58"/>
    </row>
    <row r="19" spans="1:10" s="59" customFormat="1" ht="32.25" customHeight="1">
      <c r="A19" s="67">
        <v>10</v>
      </c>
      <c r="B19" s="53" t="s">
        <v>126</v>
      </c>
      <c r="C19" s="68" t="s">
        <v>12</v>
      </c>
      <c r="D19" s="68" t="s">
        <v>127</v>
      </c>
      <c r="E19" s="68" t="s">
        <v>15</v>
      </c>
      <c r="F19" s="80" t="s">
        <v>208</v>
      </c>
      <c r="G19" s="79">
        <v>2.5</v>
      </c>
      <c r="H19" s="79">
        <v>5.5</v>
      </c>
      <c r="I19" s="116">
        <f t="shared" si="0"/>
        <v>5</v>
      </c>
      <c r="J19" s="58"/>
    </row>
    <row r="20" spans="1:10" s="59" customFormat="1" ht="32.25" customHeight="1">
      <c r="A20" s="67">
        <v>11</v>
      </c>
      <c r="B20" s="53" t="s">
        <v>128</v>
      </c>
      <c r="C20" s="68" t="s">
        <v>12</v>
      </c>
      <c r="D20" s="68" t="s">
        <v>129</v>
      </c>
      <c r="E20" s="68" t="s">
        <v>15</v>
      </c>
      <c r="F20" s="79">
        <v>10</v>
      </c>
      <c r="G20" s="80" t="s">
        <v>199</v>
      </c>
      <c r="H20" s="80" t="s">
        <v>199</v>
      </c>
      <c r="I20" s="116">
        <f t="shared" si="0"/>
        <v>8</v>
      </c>
      <c r="J20" s="58"/>
    </row>
    <row r="21" spans="1:10" s="59" customFormat="1" ht="32.25" customHeight="1">
      <c r="A21" s="67">
        <v>12</v>
      </c>
      <c r="B21" s="53" t="s">
        <v>90</v>
      </c>
      <c r="C21" s="68" t="s">
        <v>20</v>
      </c>
      <c r="D21" s="68" t="s">
        <v>130</v>
      </c>
      <c r="E21" s="68" t="s">
        <v>15</v>
      </c>
      <c r="F21" s="79">
        <v>10</v>
      </c>
      <c r="G21" s="79">
        <v>7.5</v>
      </c>
      <c r="H21" s="80" t="s">
        <v>199</v>
      </c>
      <c r="I21" s="116">
        <f t="shared" si="0"/>
        <v>8</v>
      </c>
      <c r="J21" s="58"/>
    </row>
    <row r="22" spans="1:10" s="59" customFormat="1" ht="32.25" customHeight="1">
      <c r="A22" s="67">
        <v>13</v>
      </c>
      <c r="B22" s="53" t="s">
        <v>131</v>
      </c>
      <c r="C22" s="10" t="s">
        <v>20</v>
      </c>
      <c r="D22" s="10" t="s">
        <v>132</v>
      </c>
      <c r="E22" s="10" t="s">
        <v>15</v>
      </c>
      <c r="F22" s="79">
        <v>9.5</v>
      </c>
      <c r="G22" s="79">
        <v>5.5</v>
      </c>
      <c r="H22" s="79">
        <v>7.5</v>
      </c>
      <c r="I22" s="116">
        <f t="shared" si="0"/>
        <v>7</v>
      </c>
      <c r="J22" s="58"/>
    </row>
    <row r="23" spans="1:10" s="59" customFormat="1" ht="32.25" customHeight="1">
      <c r="A23" s="67">
        <v>14</v>
      </c>
      <c r="B23" s="61" t="s">
        <v>93</v>
      </c>
      <c r="C23" s="62" t="s">
        <v>12</v>
      </c>
      <c r="D23" s="73">
        <v>35786</v>
      </c>
      <c r="E23" s="62" t="s">
        <v>15</v>
      </c>
      <c r="F23" s="80" t="s">
        <v>201</v>
      </c>
      <c r="G23" s="79">
        <v>2.5</v>
      </c>
      <c r="H23" s="79">
        <v>6.5</v>
      </c>
      <c r="I23" s="116">
        <f t="shared" si="0"/>
        <v>5</v>
      </c>
      <c r="J23" s="58"/>
    </row>
    <row r="24" spans="1:10" s="59" customFormat="1" ht="32.25" customHeight="1">
      <c r="A24" s="67">
        <v>15</v>
      </c>
      <c r="B24" s="61" t="s">
        <v>191</v>
      </c>
      <c r="C24" s="62" t="s">
        <v>20</v>
      </c>
      <c r="D24" s="73">
        <v>34244</v>
      </c>
      <c r="E24" s="62" t="s">
        <v>14</v>
      </c>
      <c r="F24" s="80" t="s">
        <v>208</v>
      </c>
      <c r="G24" s="80" t="s">
        <v>199</v>
      </c>
      <c r="H24" s="80" t="s">
        <v>199</v>
      </c>
      <c r="I24" s="116">
        <f t="shared" si="0"/>
        <v>8</v>
      </c>
      <c r="J24" s="58"/>
    </row>
    <row r="25" spans="1:10" s="59" customFormat="1" ht="32.25" customHeight="1">
      <c r="A25" s="67">
        <v>16</v>
      </c>
      <c r="B25" s="61" t="s">
        <v>192</v>
      </c>
      <c r="C25" s="62" t="s">
        <v>20</v>
      </c>
      <c r="D25" s="73">
        <v>36520</v>
      </c>
      <c r="E25" s="62" t="s">
        <v>15</v>
      </c>
      <c r="F25" s="80" t="s">
        <v>203</v>
      </c>
      <c r="G25" s="79">
        <v>2.5</v>
      </c>
      <c r="H25" s="79">
        <v>7.5</v>
      </c>
      <c r="I25" s="116">
        <f t="shared" si="0"/>
        <v>6</v>
      </c>
      <c r="J25" s="58"/>
    </row>
    <row r="26" spans="1:10" s="59" customFormat="1" ht="32.25" customHeight="1">
      <c r="A26" s="67">
        <v>17</v>
      </c>
      <c r="B26" s="61" t="s">
        <v>89</v>
      </c>
      <c r="C26" s="62" t="s">
        <v>20</v>
      </c>
      <c r="D26" s="73">
        <v>36130</v>
      </c>
      <c r="E26" s="62" t="s">
        <v>15</v>
      </c>
      <c r="F26" s="80" t="s">
        <v>208</v>
      </c>
      <c r="G26" s="79">
        <v>8.5</v>
      </c>
      <c r="H26" s="80" t="s">
        <v>199</v>
      </c>
      <c r="I26" s="116">
        <f t="shared" si="0"/>
        <v>8.5</v>
      </c>
      <c r="J26" s="58"/>
    </row>
    <row r="27" spans="1:10" s="59" customFormat="1" ht="32.25" customHeight="1">
      <c r="A27" s="67">
        <v>18</v>
      </c>
      <c r="B27" s="61" t="s">
        <v>84</v>
      </c>
      <c r="C27" s="62" t="s">
        <v>20</v>
      </c>
      <c r="D27" s="73">
        <v>36228</v>
      </c>
      <c r="E27" s="62" t="s">
        <v>15</v>
      </c>
      <c r="F27" s="80" t="s">
        <v>203</v>
      </c>
      <c r="G27" s="80" t="s">
        <v>200</v>
      </c>
      <c r="H27" s="79">
        <v>6.5</v>
      </c>
      <c r="I27" s="116">
        <f t="shared" si="0"/>
        <v>6.5</v>
      </c>
      <c r="J27" s="58"/>
    </row>
    <row r="28" spans="1:10" s="59" customFormat="1" ht="32.25" customHeight="1">
      <c r="A28" s="74">
        <v>19</v>
      </c>
      <c r="B28" s="75" t="s">
        <v>106</v>
      </c>
      <c r="C28" s="76" t="s">
        <v>12</v>
      </c>
      <c r="D28" s="77">
        <v>36176</v>
      </c>
      <c r="E28" s="76" t="s">
        <v>15</v>
      </c>
      <c r="F28" s="81"/>
      <c r="G28" s="81"/>
      <c r="H28" s="81"/>
      <c r="I28" s="117">
        <f t="shared" si="0"/>
        <v>0</v>
      </c>
      <c r="J28" s="78" t="s">
        <v>205</v>
      </c>
    </row>
    <row r="29" spans="1:10" s="59" customFormat="1" ht="32.25" customHeight="1">
      <c r="A29" s="67">
        <v>20</v>
      </c>
      <c r="B29" s="61" t="s">
        <v>30</v>
      </c>
      <c r="C29" s="62" t="s">
        <v>12</v>
      </c>
      <c r="D29" s="73">
        <v>34994</v>
      </c>
      <c r="E29" s="62" t="s">
        <v>14</v>
      </c>
      <c r="F29" s="80" t="s">
        <v>199</v>
      </c>
      <c r="G29" s="79">
        <v>3.5</v>
      </c>
      <c r="H29" s="79" t="s">
        <v>206</v>
      </c>
      <c r="I29" s="116" t="e">
        <f t="shared" si="0"/>
        <v>#VALUE!</v>
      </c>
      <c r="J29" s="58"/>
    </row>
    <row r="30" spans="1:10" s="59" customFormat="1" ht="32.25" customHeight="1">
      <c r="A30" s="74">
        <v>21</v>
      </c>
      <c r="B30" s="75" t="s">
        <v>63</v>
      </c>
      <c r="C30" s="92" t="s">
        <v>12</v>
      </c>
      <c r="D30" s="92" t="s">
        <v>64</v>
      </c>
      <c r="E30" s="92" t="s">
        <v>14</v>
      </c>
      <c r="F30" s="81"/>
      <c r="G30" s="81"/>
      <c r="H30" s="81"/>
      <c r="I30" s="117">
        <f t="shared" si="0"/>
        <v>0</v>
      </c>
      <c r="J30" s="78" t="s">
        <v>205</v>
      </c>
    </row>
    <row r="31" spans="1:10" s="59" customFormat="1" ht="32.25" customHeight="1">
      <c r="A31" s="74">
        <v>22</v>
      </c>
      <c r="B31" s="75" t="s">
        <v>193</v>
      </c>
      <c r="C31" s="76" t="s">
        <v>12</v>
      </c>
      <c r="D31" s="77">
        <v>37102</v>
      </c>
      <c r="E31" s="76" t="s">
        <v>15</v>
      </c>
      <c r="F31" s="81"/>
      <c r="G31" s="81"/>
      <c r="H31" s="81"/>
      <c r="I31" s="117">
        <f t="shared" si="0"/>
        <v>0</v>
      </c>
      <c r="J31" s="78" t="s">
        <v>205</v>
      </c>
    </row>
    <row r="32" spans="1:10" ht="27" customHeight="1">
      <c r="A32" s="46"/>
      <c r="B32" s="47"/>
      <c r="C32" s="48"/>
      <c r="D32" s="48"/>
      <c r="E32" s="48"/>
      <c r="F32" s="49"/>
      <c r="G32" s="49"/>
      <c r="H32" s="49"/>
      <c r="I32" s="49"/>
    </row>
    <row r="33" spans="1:9" ht="27" customHeight="1">
      <c r="A33" s="46"/>
      <c r="B33" s="47"/>
      <c r="C33" s="48"/>
      <c r="D33" s="48"/>
      <c r="E33" s="48"/>
      <c r="F33" s="49"/>
      <c r="G33" s="49"/>
      <c r="H33" s="49"/>
      <c r="I33" s="49"/>
    </row>
    <row r="34" spans="1:9" ht="16.5">
      <c r="A34" s="17" t="s">
        <v>47</v>
      </c>
      <c r="B34" s="18"/>
      <c r="C34" s="18"/>
      <c r="D34" s="32"/>
      <c r="E34" s="18"/>
      <c r="F34" s="18"/>
    </row>
    <row r="35" spans="1:9" ht="16.5">
      <c r="A35" s="17" t="s">
        <v>48</v>
      </c>
      <c r="B35" s="18"/>
      <c r="C35" s="18"/>
      <c r="D35" s="18" t="s">
        <v>49</v>
      </c>
      <c r="E35" s="18"/>
      <c r="F35" s="18"/>
    </row>
    <row r="36" spans="1:9" ht="16.5">
      <c r="A36" s="17"/>
      <c r="B36" s="18"/>
      <c r="C36" s="18"/>
      <c r="D36" s="18"/>
      <c r="E36" s="18"/>
      <c r="F36" s="20"/>
    </row>
    <row r="37" spans="1:9" ht="16.5">
      <c r="A37" s="21"/>
      <c r="B37" s="22"/>
      <c r="C37" s="22"/>
      <c r="D37" s="21"/>
      <c r="E37" s="22"/>
      <c r="F37" s="22"/>
    </row>
    <row r="38" spans="1:9" ht="16.5">
      <c r="A38" s="21"/>
      <c r="B38" s="23" t="s">
        <v>50</v>
      </c>
      <c r="C38" s="22"/>
      <c r="D38" s="21"/>
      <c r="E38" s="23" t="s">
        <v>51</v>
      </c>
      <c r="F38" s="22"/>
    </row>
    <row r="39" spans="1:9">
      <c r="A39" s="24"/>
      <c r="B39" s="25"/>
      <c r="C39" s="25"/>
      <c r="D39" s="25"/>
      <c r="E39" s="25"/>
      <c r="F39" s="25"/>
    </row>
  </sheetData>
  <mergeCells count="15">
    <mergeCell ref="G8:G9"/>
    <mergeCell ref="A4:G4"/>
    <mergeCell ref="F2:K2"/>
    <mergeCell ref="A3:C3"/>
    <mergeCell ref="A5:G5"/>
    <mergeCell ref="A6:Q6"/>
    <mergeCell ref="A8:A9"/>
    <mergeCell ref="B8:B9"/>
    <mergeCell ref="C8:C9"/>
    <mergeCell ref="D8:D9"/>
    <mergeCell ref="E8:E9"/>
    <mergeCell ref="F8:F9"/>
    <mergeCell ref="J8:J9"/>
    <mergeCell ref="H8:H9"/>
    <mergeCell ref="I8:I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P1-DS SV thi tại trường</vt:lpstr>
      <vt:lpstr>P2-Lớp GG meet</vt:lpstr>
      <vt:lpstr>P3-Lớp 1V0418-QQ</vt:lpstr>
      <vt:lpstr>P4-Lớp 3V0418-QQ</vt:lpstr>
      <vt:lpstr>P5-Lớp 4V0418-QQ</vt:lpstr>
      <vt:lpstr>'P1-DS SV thi tại trường'!Print_Area</vt:lpstr>
      <vt:lpstr>'P2-Lớp GG meet'!Print_Area</vt:lpstr>
      <vt:lpstr>'P3-Lớp 1V0418-QQ'!Print_Area</vt:lpstr>
      <vt:lpstr>'P4-Lớp 3V0418-QQ'!Print_Area</vt:lpstr>
      <vt:lpstr>'P5-Lớp 4V0418-QQ'!Print_Area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NHOBONG</cp:lastModifiedBy>
  <cp:lastPrinted>2020-07-23T03:11:50Z</cp:lastPrinted>
  <dcterms:created xsi:type="dcterms:W3CDTF">2020-05-20T09:51:13Z</dcterms:created>
  <dcterms:modified xsi:type="dcterms:W3CDTF">2020-11-09T16:29:06Z</dcterms:modified>
</cp:coreProperties>
</file>