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640" activeTab="2"/>
  </bookViews>
  <sheets>
    <sheet name="Lớp 1V0418-QQ" sheetId="3" r:id="rId1"/>
    <sheet name="Lớp 2V0418-GG meet" sheetId="4" r:id="rId2"/>
    <sheet name="Lớp 3V0418+4V0418-QQ" sheetId="6" r:id="rId3"/>
  </sheets>
  <definedNames>
    <definedName name="_xlnm.Print_Area" localSheetId="0">'Lớp 1V0418-QQ'!$A$1:$M$6</definedName>
    <definedName name="_xlnm.Print_Area" localSheetId="1">'Lớp 2V0418-GG meet'!$A$1:$M$7</definedName>
  </definedNames>
  <calcPr calcId="144525"/>
</workbook>
</file>

<file path=xl/calcChain.xml><?xml version="1.0" encoding="utf-8"?>
<calcChain xmlns="http://schemas.openxmlformats.org/spreadsheetml/2006/main">
  <c r="L9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8" i="6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10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</calcChain>
</file>

<file path=xl/sharedStrings.xml><?xml version="1.0" encoding="utf-8"?>
<sst xmlns="http://schemas.openxmlformats.org/spreadsheetml/2006/main" count="677" uniqueCount="252">
  <si>
    <t>BỘ GIÁO DỤC VÀ ĐÀO TẠO</t>
  </si>
  <si>
    <t>Cộng hòa xã hội chủ nghĩa Việt Nam</t>
  </si>
  <si>
    <t>TRƯỜNG ĐẠI HỌC HÀ NỘI</t>
  </si>
  <si>
    <t>Hệ đào tạo: Tiếng Việt và Văn hóa Việt Nam- Năm học 2019-2020</t>
  </si>
  <si>
    <t>Stt</t>
  </si>
  <si>
    <t>Họ tên sinh viên</t>
  </si>
  <si>
    <t>Giới tính</t>
  </si>
  <si>
    <t>Ngày sinh</t>
  </si>
  <si>
    <t>Quốc tịch</t>
  </si>
  <si>
    <t>Ghi chú</t>
  </si>
  <si>
    <t>Jung Woo Hyuk</t>
  </si>
  <si>
    <t>Nam</t>
  </si>
  <si>
    <t>04.07.1995</t>
  </si>
  <si>
    <t>Hàn Quốc</t>
  </si>
  <si>
    <t>Zhang Xue Yi</t>
  </si>
  <si>
    <t>18.04.1982</t>
  </si>
  <si>
    <t>Trung Quốc</t>
  </si>
  <si>
    <t>Noel Tamayo Diaz</t>
  </si>
  <si>
    <t>Cuba</t>
  </si>
  <si>
    <t>Nữ</t>
  </si>
  <si>
    <t>30.04.1987</t>
  </si>
  <si>
    <t>Sim Jun Young</t>
  </si>
  <si>
    <t>09.06.2000</t>
  </si>
  <si>
    <t>Lee jae Hoon</t>
  </si>
  <si>
    <t>20.02.1997</t>
  </si>
  <si>
    <t>22.11.1986</t>
  </si>
  <si>
    <t>Cu Ba</t>
  </si>
  <si>
    <t>Palestine</t>
  </si>
  <si>
    <t>Onishi Kanna</t>
  </si>
  <si>
    <t>Nhật Bản</t>
  </si>
  <si>
    <t>22.02.1994</t>
  </si>
  <si>
    <t>04.06.1993</t>
  </si>
  <si>
    <t>Anh</t>
  </si>
  <si>
    <t>Mỹ</t>
  </si>
  <si>
    <t xml:space="preserve">         Độc lập-Tự do-Hạnh phúc</t>
  </si>
  <si>
    <t>Số thí sinh theo danh sách:</t>
  </si>
  <si>
    <t>Số thí dự thi:</t>
  </si>
  <si>
    <t>Số thí sinh vắng mặt:</t>
  </si>
  <si>
    <t xml:space="preserve">Cán bộ coi thi 1 </t>
  </si>
  <si>
    <t xml:space="preserve">Cán bộ coi thi 2 </t>
  </si>
  <si>
    <t>Xayyaseng Linda</t>
  </si>
  <si>
    <t>Lào</t>
  </si>
  <si>
    <t>24.12.1999</t>
  </si>
  <si>
    <t>14.06.1994</t>
  </si>
  <si>
    <t>04.01.1973</t>
  </si>
  <si>
    <t>12.06.1998</t>
  </si>
  <si>
    <t>Kim Seong Min</t>
  </si>
  <si>
    <t>05.05.1995</t>
  </si>
  <si>
    <t>Her Ji Yeon</t>
  </si>
  <si>
    <t>05.08.1998</t>
  </si>
  <si>
    <t>20.07.1990</t>
  </si>
  <si>
    <t>Kim Do Hyeon</t>
  </si>
  <si>
    <t>17.02.1998</t>
  </si>
  <si>
    <t>Lee Seo Hee</t>
  </si>
  <si>
    <t>26.12.1997</t>
  </si>
  <si>
    <t>Li Ke Ying</t>
  </si>
  <si>
    <t>Zhang Meng Xin</t>
  </si>
  <si>
    <t>Shao Nan Jin</t>
  </si>
  <si>
    <t>Deng Ping Ping</t>
  </si>
  <si>
    <t>Lee Hyo Jin</t>
  </si>
  <si>
    <t>Chae Sang Yeol</t>
  </si>
  <si>
    <t>Liu Yu Tong</t>
  </si>
  <si>
    <t>Yang Xiao Man</t>
  </si>
  <si>
    <t>Wu Ting Ting</t>
  </si>
  <si>
    <t>Fu Xian</t>
  </si>
  <si>
    <t>Eom Ki Tae</t>
  </si>
  <si>
    <t>Liu Ya Wei</t>
  </si>
  <si>
    <t>Zhang Ran</t>
  </si>
  <si>
    <t>Chen Yan Zhi</t>
  </si>
  <si>
    <t>Liu Zhang Ai</t>
  </si>
  <si>
    <t>Su Hao Dong</t>
  </si>
  <si>
    <t>Qin Wei Qing</t>
  </si>
  <si>
    <t>Li Rui Jing</t>
  </si>
  <si>
    <t>Chen Shang Hao</t>
  </si>
  <si>
    <t>Kim Do Kyeong</t>
  </si>
  <si>
    <t>Hung Chia Ling</t>
  </si>
  <si>
    <t>14.08.1999</t>
  </si>
  <si>
    <t>Đài Loan</t>
  </si>
  <si>
    <t>Liang Deng Chang</t>
  </si>
  <si>
    <t>10.02.1998</t>
  </si>
  <si>
    <t>Zeng Jian Xuan</t>
  </si>
  <si>
    <t>20.08.2001</t>
  </si>
  <si>
    <t>Li Yu Yang</t>
  </si>
  <si>
    <t>14.03.2000</t>
  </si>
  <si>
    <t>Guo Zhi Yu</t>
  </si>
  <si>
    <t>23.06.1997</t>
  </si>
  <si>
    <t>Ru Ji Ho</t>
  </si>
  <si>
    <t>09.06.1994</t>
  </si>
  <si>
    <t>Guo Jun Yu</t>
  </si>
  <si>
    <t>25.02.1999</t>
  </si>
  <si>
    <t>Song Jian Xiong</t>
  </si>
  <si>
    <t>04.05.1999</t>
  </si>
  <si>
    <t>Chen Guo Tao</t>
  </si>
  <si>
    <t>12.10.2001</t>
  </si>
  <si>
    <t>Zeng Ming Yu</t>
  </si>
  <si>
    <t>26.10.2000</t>
  </si>
  <si>
    <t>Piao Ning</t>
  </si>
  <si>
    <t>26.11.1999</t>
  </si>
  <si>
    <t>18.11.1999</t>
  </si>
  <si>
    <t>Liu Li Ying</t>
  </si>
  <si>
    <t>31.01.2001</t>
  </si>
  <si>
    <t>Peng Cong</t>
  </si>
  <si>
    <t>LUO YIN ZHI</t>
  </si>
  <si>
    <t>LI GUI SHAN</t>
  </si>
  <si>
    <t>HUANG SHU YUAN</t>
  </si>
  <si>
    <t>CHA SU TAO</t>
  </si>
  <si>
    <t>JIANG LE</t>
  </si>
  <si>
    <t>DENG XIU MEI</t>
  </si>
  <si>
    <t>DENG KAI FEN</t>
  </si>
  <si>
    <t>MA YU JIE</t>
  </si>
  <si>
    <t>MA ZHENG LIN</t>
  </si>
  <si>
    <t>LIU YU JIE</t>
  </si>
  <si>
    <t>YANG PENG HUAN</t>
  </si>
  <si>
    <t>GONG ZI FANG</t>
  </si>
  <si>
    <t>YANG XIAO YAO</t>
  </si>
  <si>
    <t>LI XIANG YING</t>
  </si>
  <si>
    <t>ZHOU YAN ZHAO</t>
  </si>
  <si>
    <t>k</t>
  </si>
  <si>
    <t>Kim Do Hyeok</t>
  </si>
  <si>
    <t>22.06.1998</t>
  </si>
  <si>
    <t>12.09.1996</t>
  </si>
  <si>
    <t>Lớp 1V0418- thi online</t>
  </si>
  <si>
    <t>Số HC</t>
  </si>
  <si>
    <t>Hệ đào tạo</t>
  </si>
  <si>
    <t>Lớp</t>
  </si>
  <si>
    <t>THTV 1C</t>
  </si>
  <si>
    <t>Chuyên cần (CC)</t>
  </si>
  <si>
    <t>Giữa kỳ (GK)</t>
  </si>
  <si>
    <t>Cuối kì (CK)</t>
  </si>
  <si>
    <t>Tổng kết (TK)</t>
  </si>
  <si>
    <t>CQ 0+4_2018</t>
  </si>
  <si>
    <t>4V04-18</t>
  </si>
  <si>
    <t>EA8140329</t>
  </si>
  <si>
    <t>ED7191708</t>
  </si>
  <si>
    <t>ED4659229</t>
  </si>
  <si>
    <t>ED4678235</t>
  </si>
  <si>
    <t>M62461865</t>
  </si>
  <si>
    <t>E67963944</t>
  </si>
  <si>
    <t>ED4668831</t>
  </si>
  <si>
    <t>EE3418012</t>
  </si>
  <si>
    <t>E05710448</t>
  </si>
  <si>
    <t>ED7013836</t>
  </si>
  <si>
    <t>EE1537399</t>
  </si>
  <si>
    <t>ED9225679</t>
  </si>
  <si>
    <t>EE1191850</t>
  </si>
  <si>
    <t>CQ 0+4_2019</t>
  </si>
  <si>
    <t>4V0418</t>
  </si>
  <si>
    <t>HUANG CHENG</t>
  </si>
  <si>
    <t>3V04-18</t>
  </si>
  <si>
    <t>CHEN ZHEN LING</t>
  </si>
  <si>
    <t>YANG MAO LIN</t>
  </si>
  <si>
    <t>Huang Jun</t>
  </si>
  <si>
    <t>Cen Zhu Rong</t>
  </si>
  <si>
    <t>Điểm thi</t>
  </si>
  <si>
    <t>Phòng thi: thi online- lớp 3V0418+4V0418</t>
  </si>
  <si>
    <t xml:space="preserve">DANH SÁCH THI HẾT HỌC PHẦN MÔN THTV 1C (C1.1) </t>
  </si>
  <si>
    <t>6/19/2000</t>
  </si>
  <si>
    <t>1V0418</t>
  </si>
  <si>
    <t>6/15/1998</t>
  </si>
  <si>
    <t>10/26/1971</t>
  </si>
  <si>
    <t>Elijah Levon Scharp</t>
  </si>
  <si>
    <t>Yazan A.H.ayaydeh</t>
  </si>
  <si>
    <t>ARMANDO TITO</t>
  </si>
  <si>
    <t>3V0418</t>
  </si>
  <si>
    <t>YOO TAE YEON</t>
  </si>
  <si>
    <t>2V0418</t>
  </si>
  <si>
    <t>RYU HEE TAE</t>
  </si>
  <si>
    <t>HUR SOO JUNG</t>
  </si>
  <si>
    <t>PARK JIWON</t>
  </si>
  <si>
    <t>KIM KWANHO</t>
  </si>
  <si>
    <t>JUNG MI KYUNG</t>
  </si>
  <si>
    <t>28.07.1964</t>
  </si>
  <si>
    <t>KIM TAEYEON</t>
  </si>
  <si>
    <t>06.09.1999</t>
  </si>
  <si>
    <t>LEE DOBIN</t>
  </si>
  <si>
    <t>01.12.1999</t>
  </si>
  <si>
    <t>SEONG YUN HUI</t>
  </si>
  <si>
    <t>LEONARD JAY 
BRYN ANDREW</t>
  </si>
  <si>
    <t>KOZUMA MAKOTO</t>
  </si>
  <si>
    <t>05.06.1990</t>
  </si>
  <si>
    <t>ONUKI KOHEI</t>
  </si>
  <si>
    <t>28.10.1992</t>
  </si>
  <si>
    <t>YOU JI EUN</t>
  </si>
  <si>
    <t>24.02.1999</t>
  </si>
  <si>
    <t>KIM DO HYEUN</t>
  </si>
  <si>
    <t>HONG EUN JI</t>
  </si>
  <si>
    <t>06.02.1995</t>
  </si>
  <si>
    <t>11.04.1996</t>
  </si>
  <si>
    <t>12.01.1994</t>
  </si>
  <si>
    <t>04.01.1992</t>
  </si>
  <si>
    <t>Elizabeth Ocana Gonzalez</t>
  </si>
  <si>
    <t>Elizabeth de los Angeles Torres Tamayo</t>
  </si>
  <si>
    <t>David Min</t>
  </si>
  <si>
    <t>Shao Minh</t>
  </si>
  <si>
    <t xml:space="preserve">Phòng thi: thi online- GG meet </t>
  </si>
  <si>
    <t>3/28/1997</t>
  </si>
  <si>
    <t>2/14/2000</t>
  </si>
  <si>
    <t>7/20/1992</t>
  </si>
  <si>
    <t>2/22/1998</t>
  </si>
  <si>
    <t>Yang Shu Yuan</t>
  </si>
  <si>
    <t>6/28/1997</t>
  </si>
  <si>
    <t>2/21/2000</t>
  </si>
  <si>
    <t>Song Dan Ni</t>
  </si>
  <si>
    <t>5/21/1998</t>
  </si>
  <si>
    <t>Li Yu Qi</t>
  </si>
  <si>
    <t>2/13/1999</t>
  </si>
  <si>
    <t>Ge Chun Xue</t>
  </si>
  <si>
    <t>Lim Mi Kyoung</t>
  </si>
  <si>
    <t>PAN JINXI</t>
  </si>
  <si>
    <t>16.09.1999</t>
  </si>
  <si>
    <t>LI ZIJING</t>
  </si>
  <si>
    <t>31.01.2000</t>
  </si>
  <si>
    <t>WEN GUANGQIANG</t>
  </si>
  <si>
    <t>22.12.1997</t>
  </si>
  <si>
    <t>YAO QIUTONG</t>
  </si>
  <si>
    <t>02.10.1993</t>
  </si>
  <si>
    <t>LYU XINRONG</t>
  </si>
  <si>
    <t>26.12.1999</t>
  </si>
  <si>
    <t>ZENG XIAO PING</t>
  </si>
  <si>
    <t>WANG HAN</t>
  </si>
  <si>
    <t>WU YING LEI</t>
  </si>
  <si>
    <t>SHIN YEE HOON</t>
  </si>
  <si>
    <t>SHIN GYE SEON</t>
  </si>
  <si>
    <t>6.0</t>
  </si>
  <si>
    <t>9.0</t>
  </si>
  <si>
    <t>8.0</t>
  </si>
  <si>
    <t>7.0</t>
  </si>
  <si>
    <t>GH (không viết tên)</t>
  </si>
  <si>
    <t xml:space="preserve">Zhan Yan Jie </t>
  </si>
  <si>
    <t>(SV gửi K.Anh)</t>
  </si>
  <si>
    <t>LIN RENREN</t>
  </si>
  <si>
    <t>5.0</t>
  </si>
  <si>
    <t>SVTĐ</t>
  </si>
  <si>
    <t>YANG BYEONG YOUN</t>
  </si>
  <si>
    <t>Sibounheuang Viengvichit</t>
  </si>
  <si>
    <t>8.5</t>
  </si>
  <si>
    <t>NH</t>
  </si>
  <si>
    <t>k thi gk</t>
  </si>
  <si>
    <t>k thi GK</t>
  </si>
  <si>
    <t>SV thi k ghi rõ tên</t>
  </si>
  <si>
    <t>k thi GK, CK</t>
  </si>
  <si>
    <t>k thi gk, ck</t>
  </si>
  <si>
    <t>k thi ck</t>
  </si>
  <si>
    <t>22.08.1997</t>
  </si>
  <si>
    <t>10.11.1994</t>
  </si>
  <si>
    <t>20.11.1999</t>
  </si>
  <si>
    <t>01.12.1998</t>
  </si>
  <si>
    <t>09.03.1999</t>
  </si>
  <si>
    <t>16.01.1999</t>
  </si>
  <si>
    <t>22.10.1995</t>
  </si>
  <si>
    <t>16.08.1987</t>
  </si>
  <si>
    <t>04.11.1996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</si>
</sst>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name val="方正小标宋简体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方正小标宋简体"/>
    </font>
    <font>
      <sz val="14"/>
      <name val="Arial"/>
      <family val="2"/>
    </font>
    <font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/>
    </xf>
    <xf numFmtId="3" fontId="8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164" fontId="21" fillId="0" borderId="1" xfId="0" quotePrefix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0" fontId="0" fillId="3" borderId="1" xfId="0" applyFill="1" applyBorder="1"/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4" fillId="0" borderId="0" xfId="0" applyFont="1"/>
    <xf numFmtId="0" fontId="2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28" zoomScale="85" zoomScaleNormal="85" workbookViewId="0">
      <selection activeCell="D31" sqref="D31"/>
    </sheetView>
  </sheetViews>
  <sheetFormatPr defaultRowHeight="18.75"/>
  <cols>
    <col min="1" max="1" width="7.140625" customWidth="1"/>
    <col min="2" max="2" width="28.5703125" customWidth="1"/>
    <col min="3" max="3" width="11.5703125" customWidth="1"/>
    <col min="4" max="4" width="18.5703125" style="79" customWidth="1"/>
    <col min="5" max="5" width="18.140625" style="25" customWidth="1"/>
    <col min="6" max="9" width="13.7109375" style="25" customWidth="1"/>
    <col min="10" max="10" width="18.7109375" style="25" customWidth="1"/>
    <col min="11" max="11" width="10.140625" style="25" customWidth="1"/>
    <col min="12" max="12" width="10.140625" customWidth="1"/>
    <col min="13" max="13" width="12.85546875" customWidth="1"/>
  </cols>
  <sheetData>
    <row r="1" spans="1:21">
      <c r="A1" s="1" t="s">
        <v>0</v>
      </c>
      <c r="B1" s="2"/>
      <c r="C1" s="2"/>
      <c r="D1" s="73"/>
      <c r="E1" s="3"/>
      <c r="F1" s="3"/>
      <c r="G1" s="3"/>
      <c r="H1" s="4" t="s">
        <v>1</v>
      </c>
      <c r="I1" s="4"/>
      <c r="J1" s="4"/>
      <c r="K1" s="5"/>
    </row>
    <row r="2" spans="1:21">
      <c r="A2" s="1" t="s">
        <v>2</v>
      </c>
      <c r="B2" s="2"/>
      <c r="C2" s="2"/>
      <c r="D2" s="73"/>
      <c r="E2" s="3"/>
      <c r="F2" s="3"/>
      <c r="G2" s="3"/>
      <c r="H2" s="65" t="s">
        <v>34</v>
      </c>
      <c r="I2" s="65"/>
      <c r="J2" s="65"/>
      <c r="K2" s="65"/>
    </row>
    <row r="3" spans="1:21" ht="19.5">
      <c r="A3" s="66"/>
      <c r="B3" s="66"/>
      <c r="C3" s="66"/>
      <c r="D3" s="74"/>
      <c r="E3" s="6"/>
      <c r="F3" s="6"/>
      <c r="G3" s="6"/>
      <c r="H3" s="6"/>
      <c r="I3" s="6"/>
      <c r="J3" s="6"/>
      <c r="K3" s="6"/>
      <c r="L3" s="6"/>
      <c r="M3" s="7"/>
      <c r="U3" s="5"/>
    </row>
    <row r="4" spans="1:21" ht="20.25">
      <c r="A4" s="68" t="s">
        <v>155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0"/>
      <c r="O4" s="10"/>
      <c r="P4" s="10"/>
      <c r="Q4" s="10"/>
      <c r="R4" s="10"/>
      <c r="S4" s="10"/>
      <c r="T4" s="10"/>
      <c r="U4" s="10"/>
    </row>
    <row r="5" spans="1:21" ht="15.75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1"/>
      <c r="O5" s="11"/>
      <c r="P5" s="11"/>
      <c r="Q5" s="11"/>
      <c r="R5" s="11"/>
      <c r="S5" s="11"/>
      <c r="T5" s="11"/>
      <c r="U5" s="11"/>
    </row>
    <row r="6" spans="1:21">
      <c r="A6" s="12" t="s">
        <v>121</v>
      </c>
      <c r="B6" s="13"/>
      <c r="C6" s="13"/>
      <c r="D6" s="14"/>
      <c r="E6" s="14"/>
      <c r="F6" s="14"/>
      <c r="G6" s="14"/>
      <c r="H6" s="14"/>
      <c r="I6" s="14"/>
      <c r="J6" s="14"/>
      <c r="K6" s="14"/>
      <c r="L6" s="15"/>
      <c r="M6" s="8"/>
      <c r="T6" s="8"/>
      <c r="U6" s="9"/>
    </row>
    <row r="7" spans="1:21" s="24" customFormat="1" ht="31.5" customHeight="1">
      <c r="A7" s="69" t="s">
        <v>4</v>
      </c>
      <c r="B7" s="69" t="s">
        <v>5</v>
      </c>
      <c r="C7" s="69" t="s">
        <v>6</v>
      </c>
      <c r="D7" s="69" t="s">
        <v>7</v>
      </c>
      <c r="E7" s="69" t="s">
        <v>8</v>
      </c>
      <c r="F7" s="69" t="s">
        <v>125</v>
      </c>
      <c r="G7" s="69"/>
      <c r="H7" s="69"/>
      <c r="I7" s="69"/>
      <c r="J7" s="69" t="s">
        <v>9</v>
      </c>
      <c r="K7" s="45"/>
    </row>
    <row r="8" spans="1:21" s="24" customFormat="1" ht="39" customHeight="1">
      <c r="A8" s="69"/>
      <c r="B8" s="69"/>
      <c r="C8" s="69"/>
      <c r="D8" s="69"/>
      <c r="E8" s="69"/>
      <c r="F8" s="50" t="s">
        <v>126</v>
      </c>
      <c r="G8" s="50" t="s">
        <v>127</v>
      </c>
      <c r="H8" s="50" t="s">
        <v>128</v>
      </c>
      <c r="I8" s="50" t="s">
        <v>129</v>
      </c>
      <c r="J8" s="69"/>
      <c r="K8" s="45"/>
    </row>
    <row r="9" spans="1:21" s="24" customFormat="1" ht="21.75" customHeight="1">
      <c r="A9" s="48">
        <v>1</v>
      </c>
      <c r="B9" s="52" t="s">
        <v>70</v>
      </c>
      <c r="C9" s="48" t="s">
        <v>11</v>
      </c>
      <c r="D9" s="54">
        <v>36092</v>
      </c>
      <c r="E9" s="48" t="s">
        <v>16</v>
      </c>
      <c r="F9" s="47" t="s">
        <v>225</v>
      </c>
      <c r="G9" s="56">
        <v>10</v>
      </c>
      <c r="H9" s="48">
        <v>8.5</v>
      </c>
      <c r="I9" s="51">
        <f>FLOOR(H9*60%+G9*30%+F9*10%+0.25,0.5)</f>
        <v>9</v>
      </c>
      <c r="J9" s="53"/>
      <c r="K9" s="45"/>
    </row>
    <row r="10" spans="1:21" s="24" customFormat="1" ht="21.75" customHeight="1">
      <c r="A10" s="48">
        <v>2</v>
      </c>
      <c r="B10" s="52" t="s">
        <v>66</v>
      </c>
      <c r="C10" s="48" t="s">
        <v>11</v>
      </c>
      <c r="D10" s="48" t="s">
        <v>195</v>
      </c>
      <c r="E10" s="48" t="s">
        <v>16</v>
      </c>
      <c r="F10" s="48">
        <v>9.5</v>
      </c>
      <c r="G10" s="57">
        <v>8.5</v>
      </c>
      <c r="H10" s="48">
        <v>8.5</v>
      </c>
      <c r="I10" s="51">
        <f t="shared" ref="I10:I46" si="0">FLOOR(H10*60%+G10*30%+F10*10%+0.25,0.5)</f>
        <v>8.5</v>
      </c>
      <c r="J10" s="53"/>
      <c r="K10" s="45"/>
    </row>
    <row r="11" spans="1:21" s="24" customFormat="1" ht="21.75" customHeight="1">
      <c r="A11" s="48">
        <v>3</v>
      </c>
      <c r="B11" s="52" t="s">
        <v>71</v>
      </c>
      <c r="C11" s="48" t="s">
        <v>19</v>
      </c>
      <c r="D11" s="48" t="s">
        <v>196</v>
      </c>
      <c r="E11" s="48" t="s">
        <v>16</v>
      </c>
      <c r="F11" s="48">
        <v>8.5</v>
      </c>
      <c r="G11" s="56">
        <v>8</v>
      </c>
      <c r="H11" s="48">
        <v>7.5</v>
      </c>
      <c r="I11" s="51">
        <f t="shared" si="0"/>
        <v>8</v>
      </c>
      <c r="J11" s="53"/>
      <c r="K11" s="45"/>
    </row>
    <row r="12" spans="1:21" s="24" customFormat="1" ht="21.75" customHeight="1">
      <c r="A12" s="48">
        <v>4</v>
      </c>
      <c r="B12" s="52" t="s">
        <v>58</v>
      </c>
      <c r="C12" s="48" t="s">
        <v>19</v>
      </c>
      <c r="D12" s="54">
        <v>36231</v>
      </c>
      <c r="E12" s="48" t="s">
        <v>16</v>
      </c>
      <c r="F12" s="48">
        <v>10</v>
      </c>
      <c r="G12" s="57">
        <v>6.5</v>
      </c>
      <c r="H12" s="47" t="s">
        <v>224</v>
      </c>
      <c r="I12" s="51">
        <f t="shared" si="0"/>
        <v>8.5</v>
      </c>
      <c r="J12" s="53"/>
      <c r="K12" s="45"/>
    </row>
    <row r="13" spans="1:21" s="24" customFormat="1" ht="21.75" customHeight="1">
      <c r="A13" s="48">
        <v>5</v>
      </c>
      <c r="B13" s="52" t="s">
        <v>61</v>
      </c>
      <c r="C13" s="48" t="s">
        <v>19</v>
      </c>
      <c r="D13" s="75">
        <v>36879</v>
      </c>
      <c r="E13" s="48" t="s">
        <v>16</v>
      </c>
      <c r="F13" s="48">
        <v>10</v>
      </c>
      <c r="G13" s="57">
        <v>6.5</v>
      </c>
      <c r="H13" s="48">
        <v>8.5</v>
      </c>
      <c r="I13" s="51">
        <f t="shared" si="0"/>
        <v>8</v>
      </c>
      <c r="J13" s="53"/>
      <c r="K13" s="45"/>
    </row>
    <row r="14" spans="1:21" s="24" customFormat="1" ht="21.75" customHeight="1">
      <c r="A14" s="48">
        <v>6</v>
      </c>
      <c r="B14" s="52" t="s">
        <v>64</v>
      </c>
      <c r="C14" s="48" t="s">
        <v>19</v>
      </c>
      <c r="D14" s="75">
        <v>36450</v>
      </c>
      <c r="E14" s="48" t="s">
        <v>16</v>
      </c>
      <c r="F14" s="48">
        <v>9.5</v>
      </c>
      <c r="G14" s="57">
        <v>0</v>
      </c>
      <c r="H14" s="47" t="s">
        <v>225</v>
      </c>
      <c r="I14" s="51">
        <f t="shared" si="0"/>
        <v>6</v>
      </c>
      <c r="J14" s="53" t="s">
        <v>238</v>
      </c>
      <c r="K14" s="45"/>
    </row>
    <row r="15" spans="1:21" s="24" customFormat="1" ht="21.75" customHeight="1">
      <c r="A15" s="48">
        <v>7</v>
      </c>
      <c r="B15" s="52" t="s">
        <v>59</v>
      </c>
      <c r="C15" s="48" t="s">
        <v>19</v>
      </c>
      <c r="D15" s="48" t="s">
        <v>197</v>
      </c>
      <c r="E15" s="48" t="s">
        <v>13</v>
      </c>
      <c r="F15" s="48">
        <v>10</v>
      </c>
      <c r="G15" s="57">
        <v>9.5</v>
      </c>
      <c r="H15" s="48">
        <v>9.5</v>
      </c>
      <c r="I15" s="51">
        <f t="shared" si="0"/>
        <v>9.5</v>
      </c>
      <c r="J15" s="53"/>
      <c r="K15" s="45"/>
    </row>
    <row r="16" spans="1:21" s="24" customFormat="1" ht="21.75" customHeight="1">
      <c r="A16" s="48">
        <v>8</v>
      </c>
      <c r="B16" s="52" t="s">
        <v>63</v>
      </c>
      <c r="C16" s="48" t="s">
        <v>19</v>
      </c>
      <c r="D16" s="54">
        <v>36587</v>
      </c>
      <c r="E16" s="48" t="s">
        <v>16</v>
      </c>
      <c r="F16" s="48">
        <v>9.5</v>
      </c>
      <c r="G16" s="57">
        <v>7.5</v>
      </c>
      <c r="H16" s="47" t="s">
        <v>225</v>
      </c>
      <c r="I16" s="51">
        <f t="shared" si="0"/>
        <v>8</v>
      </c>
      <c r="J16" s="53"/>
      <c r="K16" s="45"/>
    </row>
    <row r="17" spans="1:11" s="24" customFormat="1" ht="21.75" customHeight="1">
      <c r="A17" s="48">
        <v>9</v>
      </c>
      <c r="B17" s="52" t="s">
        <v>56</v>
      </c>
      <c r="C17" s="48" t="s">
        <v>19</v>
      </c>
      <c r="D17" s="54">
        <v>36618</v>
      </c>
      <c r="E17" s="48" t="s">
        <v>16</v>
      </c>
      <c r="F17" s="48">
        <v>10</v>
      </c>
      <c r="G17" s="57">
        <v>8.5</v>
      </c>
      <c r="H17" s="48">
        <v>8.5</v>
      </c>
      <c r="I17" s="51">
        <f t="shared" si="0"/>
        <v>8.5</v>
      </c>
      <c r="J17" s="53"/>
      <c r="K17" s="45"/>
    </row>
    <row r="18" spans="1:11" s="24" customFormat="1" ht="21.75" customHeight="1">
      <c r="A18" s="48">
        <v>10</v>
      </c>
      <c r="B18" s="52" t="s">
        <v>67</v>
      </c>
      <c r="C18" s="48" t="s">
        <v>19</v>
      </c>
      <c r="D18" s="54">
        <v>34705</v>
      </c>
      <c r="E18" s="48" t="s">
        <v>16</v>
      </c>
      <c r="F18" s="48">
        <v>10</v>
      </c>
      <c r="G18" s="57">
        <v>7.5</v>
      </c>
      <c r="H18" s="47" t="s">
        <v>225</v>
      </c>
      <c r="I18" s="51">
        <f t="shared" si="0"/>
        <v>8</v>
      </c>
      <c r="J18" s="53"/>
      <c r="K18" s="45"/>
    </row>
    <row r="19" spans="1:11" s="24" customFormat="1" ht="21.75" customHeight="1">
      <c r="A19" s="48">
        <v>11</v>
      </c>
      <c r="B19" s="52" t="s">
        <v>72</v>
      </c>
      <c r="C19" s="48" t="s">
        <v>19</v>
      </c>
      <c r="D19" s="48" t="s">
        <v>198</v>
      </c>
      <c r="E19" s="48" t="s">
        <v>16</v>
      </c>
      <c r="F19" s="48">
        <v>9.5</v>
      </c>
      <c r="G19" s="56">
        <v>5</v>
      </c>
      <c r="H19" s="47" t="s">
        <v>225</v>
      </c>
      <c r="I19" s="51">
        <f t="shared" si="0"/>
        <v>7.5</v>
      </c>
      <c r="J19" s="53"/>
      <c r="K19" s="45"/>
    </row>
    <row r="20" spans="1:11" s="24" customFormat="1" ht="21.75" customHeight="1">
      <c r="A20" s="48">
        <v>12</v>
      </c>
      <c r="B20" s="52" t="s">
        <v>57</v>
      </c>
      <c r="C20" s="48" t="s">
        <v>11</v>
      </c>
      <c r="D20" s="54">
        <v>35469</v>
      </c>
      <c r="E20" s="48" t="s">
        <v>16</v>
      </c>
      <c r="F20" s="48">
        <v>8.5</v>
      </c>
      <c r="G20" s="56">
        <v>6</v>
      </c>
      <c r="H20" s="48">
        <v>8.5</v>
      </c>
      <c r="I20" s="51">
        <f t="shared" si="0"/>
        <v>8</v>
      </c>
      <c r="J20" s="53"/>
      <c r="K20" s="45"/>
    </row>
    <row r="21" spans="1:11" s="24" customFormat="1" ht="21.75" customHeight="1">
      <c r="A21" s="48">
        <v>13</v>
      </c>
      <c r="B21" s="52" t="s">
        <v>69</v>
      </c>
      <c r="C21" s="48" t="s">
        <v>11</v>
      </c>
      <c r="D21" s="54">
        <v>35583</v>
      </c>
      <c r="E21" s="48" t="s">
        <v>16</v>
      </c>
      <c r="F21" s="48">
        <v>9.5</v>
      </c>
      <c r="G21" s="56">
        <v>8</v>
      </c>
      <c r="H21" s="48">
        <v>8.5</v>
      </c>
      <c r="I21" s="51">
        <f t="shared" si="0"/>
        <v>8.5</v>
      </c>
      <c r="J21" s="53"/>
      <c r="K21" s="45"/>
    </row>
    <row r="22" spans="1:11" s="24" customFormat="1" ht="21.75" customHeight="1">
      <c r="A22" s="48">
        <v>14</v>
      </c>
      <c r="B22" s="52" t="s">
        <v>199</v>
      </c>
      <c r="C22" s="48" t="s">
        <v>19</v>
      </c>
      <c r="D22" s="48" t="s">
        <v>200</v>
      </c>
      <c r="E22" s="48" t="s">
        <v>16</v>
      </c>
      <c r="F22" s="47" t="s">
        <v>224</v>
      </c>
      <c r="G22" s="58">
        <v>8</v>
      </c>
      <c r="H22" s="47" t="s">
        <v>225</v>
      </c>
      <c r="I22" s="51">
        <f t="shared" si="0"/>
        <v>8</v>
      </c>
      <c r="J22" s="53"/>
      <c r="K22" s="45"/>
    </row>
    <row r="23" spans="1:11" s="24" customFormat="1" ht="21.75" customHeight="1">
      <c r="A23" s="48">
        <v>15</v>
      </c>
      <c r="B23" s="52" t="s">
        <v>73</v>
      </c>
      <c r="C23" s="48" t="s">
        <v>11</v>
      </c>
      <c r="D23" s="48" t="s">
        <v>201</v>
      </c>
      <c r="E23" s="48" t="s">
        <v>16</v>
      </c>
      <c r="F23" s="48">
        <v>0</v>
      </c>
      <c r="G23" s="59">
        <v>0</v>
      </c>
      <c r="H23" s="47" t="s">
        <v>225</v>
      </c>
      <c r="I23" s="51">
        <f t="shared" si="0"/>
        <v>5</v>
      </c>
      <c r="J23" s="53" t="s">
        <v>238</v>
      </c>
      <c r="K23" s="45"/>
    </row>
    <row r="24" spans="1:11" s="24" customFormat="1" ht="21.75" customHeight="1">
      <c r="A24" s="48">
        <v>16</v>
      </c>
      <c r="B24" s="52" t="s">
        <v>68</v>
      </c>
      <c r="C24" s="48" t="s">
        <v>11</v>
      </c>
      <c r="D24" s="54">
        <v>36836</v>
      </c>
      <c r="E24" s="48" t="s">
        <v>16</v>
      </c>
      <c r="F24" s="48">
        <v>9.5</v>
      </c>
      <c r="G24" s="59">
        <v>8.5</v>
      </c>
      <c r="H24" s="48">
        <v>8.5</v>
      </c>
      <c r="I24" s="51">
        <f t="shared" si="0"/>
        <v>8.5</v>
      </c>
      <c r="J24" s="53"/>
      <c r="K24" s="45"/>
    </row>
    <row r="25" spans="1:11" s="24" customFormat="1" ht="21.75" customHeight="1">
      <c r="A25" s="48">
        <v>17</v>
      </c>
      <c r="B25" s="52" t="s">
        <v>202</v>
      </c>
      <c r="C25" s="48" t="s">
        <v>19</v>
      </c>
      <c r="D25" s="75">
        <v>36139</v>
      </c>
      <c r="E25" s="48" t="s">
        <v>16</v>
      </c>
      <c r="F25" s="48">
        <v>8.5</v>
      </c>
      <c r="G25" s="59">
        <v>8.5</v>
      </c>
      <c r="H25" s="48">
        <v>8.5</v>
      </c>
      <c r="I25" s="51">
        <f t="shared" si="0"/>
        <v>8.5</v>
      </c>
      <c r="J25" s="53"/>
      <c r="K25" s="45"/>
    </row>
    <row r="26" spans="1:11" s="24" customFormat="1" ht="21.75" customHeight="1">
      <c r="A26" s="48">
        <v>18</v>
      </c>
      <c r="B26" s="52" t="s">
        <v>62</v>
      </c>
      <c r="C26" s="48" t="s">
        <v>19</v>
      </c>
      <c r="D26" s="48" t="s">
        <v>203</v>
      </c>
      <c r="E26" s="48" t="s">
        <v>16</v>
      </c>
      <c r="F26" s="47" t="s">
        <v>224</v>
      </c>
      <c r="G26" s="59">
        <v>0</v>
      </c>
      <c r="H26" s="47" t="s">
        <v>225</v>
      </c>
      <c r="I26" s="51">
        <f t="shared" si="0"/>
        <v>5.5</v>
      </c>
      <c r="J26" s="53" t="s">
        <v>238</v>
      </c>
      <c r="K26" s="45"/>
    </row>
    <row r="27" spans="1:11" s="24" customFormat="1" ht="21.75" customHeight="1">
      <c r="A27" s="48">
        <v>19</v>
      </c>
      <c r="B27" s="52" t="s">
        <v>204</v>
      </c>
      <c r="C27" s="48" t="s">
        <v>19</v>
      </c>
      <c r="D27" s="48" t="s">
        <v>205</v>
      </c>
      <c r="E27" s="48" t="s">
        <v>16</v>
      </c>
      <c r="F27" s="47" t="s">
        <v>224</v>
      </c>
      <c r="G27" s="59">
        <v>0</v>
      </c>
      <c r="H27" s="47" t="s">
        <v>225</v>
      </c>
      <c r="I27" s="51">
        <f t="shared" si="0"/>
        <v>5.5</v>
      </c>
      <c r="J27" s="53" t="s">
        <v>238</v>
      </c>
      <c r="K27" s="45"/>
    </row>
    <row r="28" spans="1:11" s="24" customFormat="1" ht="21.75" customHeight="1">
      <c r="A28" s="48">
        <v>20</v>
      </c>
      <c r="B28" s="52" t="s">
        <v>60</v>
      </c>
      <c r="C28" s="48" t="s">
        <v>11</v>
      </c>
      <c r="D28" s="75">
        <v>33645</v>
      </c>
      <c r="E28" s="48" t="s">
        <v>13</v>
      </c>
      <c r="F28" s="48">
        <v>10</v>
      </c>
      <c r="G28" s="59">
        <v>9.5</v>
      </c>
      <c r="H28" s="48">
        <v>9.5</v>
      </c>
      <c r="I28" s="51">
        <f t="shared" si="0"/>
        <v>9.5</v>
      </c>
      <c r="J28" s="53"/>
      <c r="K28" s="45"/>
    </row>
    <row r="29" spans="1:11" s="24" customFormat="1" ht="21.75" customHeight="1">
      <c r="A29" s="48">
        <v>21</v>
      </c>
      <c r="B29" s="52" t="s">
        <v>206</v>
      </c>
      <c r="C29" s="48" t="s">
        <v>19</v>
      </c>
      <c r="D29" s="48" t="s">
        <v>244</v>
      </c>
      <c r="E29" s="48" t="s">
        <v>16</v>
      </c>
      <c r="F29" s="47" t="s">
        <v>224</v>
      </c>
      <c r="G29" s="58">
        <v>7</v>
      </c>
      <c r="H29" s="48">
        <v>9.5</v>
      </c>
      <c r="I29" s="51">
        <f t="shared" si="0"/>
        <v>8.5</v>
      </c>
      <c r="J29" s="53"/>
      <c r="K29" s="45"/>
    </row>
    <row r="30" spans="1:11" s="24" customFormat="1" ht="21.75" customHeight="1">
      <c r="A30" s="48">
        <v>22</v>
      </c>
      <c r="B30" s="52" t="s">
        <v>28</v>
      </c>
      <c r="C30" s="48" t="s">
        <v>19</v>
      </c>
      <c r="D30" s="48" t="s">
        <v>245</v>
      </c>
      <c r="E30" s="48" t="s">
        <v>29</v>
      </c>
      <c r="F30" s="48">
        <v>10</v>
      </c>
      <c r="G30" s="59">
        <v>9.5</v>
      </c>
      <c r="H30" s="48">
        <v>9.5</v>
      </c>
      <c r="I30" s="51">
        <f t="shared" si="0"/>
        <v>9.5</v>
      </c>
      <c r="J30" s="53"/>
      <c r="K30" s="45"/>
    </row>
    <row r="31" spans="1:11" s="24" customFormat="1" ht="21.75" customHeight="1">
      <c r="A31" s="48">
        <v>23</v>
      </c>
      <c r="B31" s="52" t="s">
        <v>118</v>
      </c>
      <c r="C31" s="48" t="s">
        <v>11</v>
      </c>
      <c r="D31" s="48" t="s">
        <v>251</v>
      </c>
      <c r="E31" s="48" t="s">
        <v>13</v>
      </c>
      <c r="F31" s="48">
        <v>9.5</v>
      </c>
      <c r="G31" s="58">
        <v>10</v>
      </c>
      <c r="H31" s="47" t="s">
        <v>224</v>
      </c>
      <c r="I31" s="51">
        <f t="shared" si="0"/>
        <v>9.5</v>
      </c>
      <c r="J31" s="53"/>
      <c r="K31" s="45"/>
    </row>
    <row r="32" spans="1:11" s="24" customFormat="1" ht="21.75" customHeight="1">
      <c r="A32" s="48">
        <v>24</v>
      </c>
      <c r="B32" s="52" t="s">
        <v>74</v>
      </c>
      <c r="C32" s="48" t="s">
        <v>11</v>
      </c>
      <c r="D32" s="75">
        <v>34707</v>
      </c>
      <c r="E32" s="48" t="s">
        <v>13</v>
      </c>
      <c r="F32" s="48">
        <v>10</v>
      </c>
      <c r="G32" s="59">
        <v>8.5</v>
      </c>
      <c r="H32" s="48">
        <v>10</v>
      </c>
      <c r="I32" s="51">
        <f t="shared" si="0"/>
        <v>9.5</v>
      </c>
      <c r="J32" s="53"/>
      <c r="K32" s="45"/>
    </row>
    <row r="33" spans="1:11" s="24" customFormat="1" ht="21.75" customHeight="1">
      <c r="A33" s="48">
        <v>25</v>
      </c>
      <c r="B33" s="52" t="s">
        <v>55</v>
      </c>
      <c r="C33" s="48" t="s">
        <v>19</v>
      </c>
      <c r="D33" s="48" t="s">
        <v>243</v>
      </c>
      <c r="E33" s="48" t="s">
        <v>16</v>
      </c>
      <c r="F33" s="48">
        <v>10</v>
      </c>
      <c r="G33" s="58">
        <v>9</v>
      </c>
      <c r="H33" s="48">
        <v>8.5</v>
      </c>
      <c r="I33" s="51">
        <f t="shared" si="0"/>
        <v>9</v>
      </c>
      <c r="J33" s="53"/>
      <c r="K33" s="45"/>
    </row>
    <row r="34" spans="1:11" s="24" customFormat="1" ht="21.75" customHeight="1">
      <c r="A34" s="48">
        <v>26</v>
      </c>
      <c r="B34" s="52" t="s">
        <v>207</v>
      </c>
      <c r="C34" s="34" t="s">
        <v>19</v>
      </c>
      <c r="D34" s="48" t="s">
        <v>159</v>
      </c>
      <c r="E34" s="34" t="s">
        <v>13</v>
      </c>
      <c r="F34" s="48">
        <v>10</v>
      </c>
      <c r="G34" s="59">
        <v>8.5</v>
      </c>
      <c r="H34" s="47" t="s">
        <v>224</v>
      </c>
      <c r="I34" s="51">
        <f t="shared" si="0"/>
        <v>9</v>
      </c>
      <c r="J34" s="53"/>
      <c r="K34" s="45"/>
    </row>
    <row r="35" spans="1:11" s="24" customFormat="1" ht="21.75" customHeight="1">
      <c r="A35" s="48">
        <v>27</v>
      </c>
      <c r="B35" s="52" t="s">
        <v>228</v>
      </c>
      <c r="C35" s="48" t="s">
        <v>19</v>
      </c>
      <c r="D35" s="54">
        <v>35636</v>
      </c>
      <c r="E35" s="48" t="s">
        <v>16</v>
      </c>
      <c r="F35" s="47" t="s">
        <v>224</v>
      </c>
      <c r="G35" s="58">
        <v>9.5</v>
      </c>
      <c r="H35" s="48">
        <v>9.5</v>
      </c>
      <c r="I35" s="51">
        <f t="shared" si="0"/>
        <v>9.5</v>
      </c>
      <c r="J35" s="53" t="s">
        <v>229</v>
      </c>
      <c r="K35" s="45"/>
    </row>
    <row r="36" spans="1:11" s="24" customFormat="1" ht="21.75" customHeight="1">
      <c r="A36" s="48">
        <v>28</v>
      </c>
      <c r="B36" s="52" t="s">
        <v>208</v>
      </c>
      <c r="C36" s="48" t="s">
        <v>11</v>
      </c>
      <c r="D36" s="48" t="s">
        <v>209</v>
      </c>
      <c r="E36" s="48" t="s">
        <v>16</v>
      </c>
      <c r="F36" s="47" t="s">
        <v>224</v>
      </c>
      <c r="G36" s="58">
        <v>10</v>
      </c>
      <c r="H36" s="47" t="s">
        <v>224</v>
      </c>
      <c r="I36" s="51">
        <f t="shared" si="0"/>
        <v>9.5</v>
      </c>
      <c r="J36" s="53"/>
      <c r="K36" s="45"/>
    </row>
    <row r="37" spans="1:11" s="24" customFormat="1" ht="21.75" customHeight="1">
      <c r="A37" s="48">
        <v>29</v>
      </c>
      <c r="B37" s="52" t="s">
        <v>210</v>
      </c>
      <c r="C37" s="48" t="s">
        <v>19</v>
      </c>
      <c r="D37" s="48" t="s">
        <v>211</v>
      </c>
      <c r="E37" s="48" t="s">
        <v>16</v>
      </c>
      <c r="F37" s="48">
        <v>8.5</v>
      </c>
      <c r="G37" s="58">
        <v>0</v>
      </c>
      <c r="H37" s="49" t="s">
        <v>117</v>
      </c>
      <c r="I37" s="51" t="e">
        <f t="shared" si="0"/>
        <v>#VALUE!</v>
      </c>
      <c r="J37" s="53" t="s">
        <v>238</v>
      </c>
      <c r="K37" s="45"/>
    </row>
    <row r="38" spans="1:11" s="24" customFormat="1" ht="21.75" customHeight="1">
      <c r="A38" s="48">
        <v>30</v>
      </c>
      <c r="B38" s="52" t="s">
        <v>212</v>
      </c>
      <c r="C38" s="48" t="s">
        <v>11</v>
      </c>
      <c r="D38" s="48" t="s">
        <v>213</v>
      </c>
      <c r="E38" s="48" t="s">
        <v>16</v>
      </c>
      <c r="F38" s="48">
        <v>8.5</v>
      </c>
      <c r="G38" s="60" t="s">
        <v>223</v>
      </c>
      <c r="H38" s="47" t="s">
        <v>225</v>
      </c>
      <c r="I38" s="51">
        <f t="shared" si="0"/>
        <v>7.5</v>
      </c>
      <c r="J38" s="53"/>
      <c r="K38" s="45"/>
    </row>
    <row r="39" spans="1:11" s="24" customFormat="1" ht="21.75" customHeight="1">
      <c r="A39" s="48">
        <v>31</v>
      </c>
      <c r="B39" s="52" t="s">
        <v>214</v>
      </c>
      <c r="C39" s="48" t="s">
        <v>19</v>
      </c>
      <c r="D39" s="48" t="s">
        <v>215</v>
      </c>
      <c r="E39" s="48" t="s">
        <v>16</v>
      </c>
      <c r="F39" s="48">
        <v>10</v>
      </c>
      <c r="G39" s="58">
        <v>9.5</v>
      </c>
      <c r="H39" s="48">
        <v>9.5</v>
      </c>
      <c r="I39" s="51">
        <f t="shared" si="0"/>
        <v>9.5</v>
      </c>
      <c r="J39" s="53"/>
      <c r="K39" s="45"/>
    </row>
    <row r="40" spans="1:11" s="24" customFormat="1" ht="21.75" customHeight="1">
      <c r="A40" s="48">
        <v>32</v>
      </c>
      <c r="B40" s="52" t="s">
        <v>216</v>
      </c>
      <c r="C40" s="48" t="s">
        <v>19</v>
      </c>
      <c r="D40" s="48" t="s">
        <v>217</v>
      </c>
      <c r="E40" s="48" t="s">
        <v>16</v>
      </c>
      <c r="F40" s="48">
        <v>8.5</v>
      </c>
      <c r="G40" s="61" t="s">
        <v>223</v>
      </c>
      <c r="H40" s="47" t="s">
        <v>225</v>
      </c>
      <c r="I40" s="51">
        <f t="shared" si="0"/>
        <v>7.5</v>
      </c>
      <c r="J40" s="53"/>
      <c r="K40" s="45"/>
    </row>
    <row r="41" spans="1:11" s="24" customFormat="1" ht="21.75" customHeight="1">
      <c r="A41" s="48">
        <v>34</v>
      </c>
      <c r="B41" s="52" t="s">
        <v>218</v>
      </c>
      <c r="C41" s="48" t="s">
        <v>19</v>
      </c>
      <c r="D41" s="48" t="s">
        <v>246</v>
      </c>
      <c r="E41" s="48" t="s">
        <v>16</v>
      </c>
      <c r="F41" s="47" t="s">
        <v>224</v>
      </c>
      <c r="G41" s="61" t="s">
        <v>224</v>
      </c>
      <c r="H41" s="47" t="s">
        <v>225</v>
      </c>
      <c r="I41" s="51">
        <f t="shared" si="0"/>
        <v>8.5</v>
      </c>
      <c r="J41" s="53"/>
      <c r="K41" s="45"/>
    </row>
    <row r="42" spans="1:11" s="24" customFormat="1" ht="21.75" customHeight="1">
      <c r="A42" s="48">
        <v>35</v>
      </c>
      <c r="B42" s="52" t="s">
        <v>219</v>
      </c>
      <c r="C42" s="48" t="s">
        <v>19</v>
      </c>
      <c r="D42" s="48" t="s">
        <v>247</v>
      </c>
      <c r="E42" s="48" t="s">
        <v>16</v>
      </c>
      <c r="F42" s="48">
        <v>8.5</v>
      </c>
      <c r="G42" s="59">
        <v>5.5</v>
      </c>
      <c r="H42" s="47" t="s">
        <v>225</v>
      </c>
      <c r="I42" s="51">
        <f t="shared" si="0"/>
        <v>7.5</v>
      </c>
      <c r="J42" s="53"/>
      <c r="K42" s="45"/>
    </row>
    <row r="43" spans="1:11" s="24" customFormat="1" ht="21.75" customHeight="1">
      <c r="A43" s="48">
        <v>36</v>
      </c>
      <c r="B43" s="52" t="s">
        <v>220</v>
      </c>
      <c r="C43" s="48" t="s">
        <v>11</v>
      </c>
      <c r="D43" s="48" t="s">
        <v>248</v>
      </c>
      <c r="E43" s="48" t="s">
        <v>16</v>
      </c>
      <c r="F43" s="48" t="s">
        <v>117</v>
      </c>
      <c r="G43" s="58" t="s">
        <v>117</v>
      </c>
      <c r="H43" s="47" t="s">
        <v>225</v>
      </c>
      <c r="I43" s="51" t="e">
        <f t="shared" si="0"/>
        <v>#VALUE!</v>
      </c>
      <c r="J43" s="53"/>
      <c r="K43" s="45"/>
    </row>
    <row r="44" spans="1:11" s="24" customFormat="1" ht="21.75" customHeight="1">
      <c r="A44" s="48">
        <v>37</v>
      </c>
      <c r="B44" s="52" t="s">
        <v>221</v>
      </c>
      <c r="C44" s="48" t="s">
        <v>11</v>
      </c>
      <c r="D44" s="48" t="s">
        <v>249</v>
      </c>
      <c r="E44" s="48" t="s">
        <v>13</v>
      </c>
      <c r="F44" s="48">
        <v>10</v>
      </c>
      <c r="G44" s="59">
        <v>10</v>
      </c>
      <c r="H44" s="47" t="s">
        <v>224</v>
      </c>
      <c r="I44" s="51">
        <f t="shared" si="0"/>
        <v>9.5</v>
      </c>
      <c r="J44" s="53"/>
      <c r="K44" s="45"/>
    </row>
    <row r="45" spans="1:11" s="24" customFormat="1" ht="21.75" customHeight="1">
      <c r="A45" s="48">
        <v>38</v>
      </c>
      <c r="B45" s="52" t="s">
        <v>230</v>
      </c>
      <c r="C45" s="48" t="s">
        <v>19</v>
      </c>
      <c r="D45" s="48" t="s">
        <v>250</v>
      </c>
      <c r="E45" s="48" t="s">
        <v>16</v>
      </c>
      <c r="F45" s="48">
        <v>10</v>
      </c>
      <c r="G45" s="59">
        <v>9.5</v>
      </c>
      <c r="H45" s="48">
        <v>9.5</v>
      </c>
      <c r="I45" s="51">
        <f t="shared" si="0"/>
        <v>9.5</v>
      </c>
      <c r="J45" s="53"/>
      <c r="K45" s="45"/>
    </row>
    <row r="46" spans="1:11" s="24" customFormat="1" ht="21.75" customHeight="1">
      <c r="A46" s="48">
        <v>39</v>
      </c>
      <c r="B46" s="52" t="s">
        <v>222</v>
      </c>
      <c r="C46" s="34" t="s">
        <v>11</v>
      </c>
      <c r="D46" s="48" t="s">
        <v>188</v>
      </c>
      <c r="E46" s="34" t="s">
        <v>13</v>
      </c>
      <c r="F46" s="47" t="s">
        <v>235</v>
      </c>
      <c r="G46" s="59">
        <v>0</v>
      </c>
      <c r="H46" s="48">
        <v>8.5</v>
      </c>
      <c r="I46" s="51">
        <f t="shared" si="0"/>
        <v>6</v>
      </c>
      <c r="J46" s="53" t="s">
        <v>238</v>
      </c>
      <c r="K46" s="45"/>
    </row>
    <row r="47" spans="1:11" s="24" customFormat="1" ht="21.75" hidden="1" customHeight="1">
      <c r="A47" s="48">
        <v>40</v>
      </c>
      <c r="B47" s="52"/>
      <c r="C47" s="48"/>
      <c r="D47" s="48"/>
      <c r="E47" s="48"/>
      <c r="F47" s="48"/>
      <c r="G47" s="48"/>
      <c r="H47" s="48"/>
      <c r="I47" s="48"/>
      <c r="J47" s="53"/>
      <c r="K47" s="45"/>
    </row>
    <row r="48" spans="1:11" s="24" customFormat="1" ht="21.75" hidden="1" customHeight="1">
      <c r="A48" s="48">
        <v>41</v>
      </c>
      <c r="B48" s="52"/>
      <c r="C48" s="48"/>
      <c r="D48" s="48"/>
      <c r="E48" s="48"/>
      <c r="F48" s="48"/>
      <c r="G48" s="48"/>
      <c r="H48" s="48"/>
      <c r="I48" s="48"/>
      <c r="J48" s="53"/>
      <c r="K48" s="45"/>
    </row>
    <row r="50" spans="1:5">
      <c r="A50" s="16" t="s">
        <v>35</v>
      </c>
      <c r="B50" s="17"/>
      <c r="C50" s="17"/>
      <c r="D50" s="76"/>
      <c r="E50" s="17"/>
    </row>
    <row r="51" spans="1:5" ht="18">
      <c r="A51" s="16" t="s">
        <v>36</v>
      </c>
      <c r="B51" s="17"/>
      <c r="C51" s="17"/>
      <c r="D51" s="77" t="s">
        <v>37</v>
      </c>
      <c r="E51" s="17"/>
    </row>
    <row r="52" spans="1:5" ht="18">
      <c r="A52" s="16"/>
      <c r="B52" s="17"/>
      <c r="C52" s="17"/>
      <c r="D52" s="77"/>
      <c r="E52" s="17"/>
    </row>
    <row r="53" spans="1:5">
      <c r="A53" s="18"/>
      <c r="B53" s="19"/>
      <c r="C53" s="19"/>
      <c r="D53" s="78"/>
      <c r="E53" s="19"/>
    </row>
    <row r="54" spans="1:5">
      <c r="A54" s="18"/>
      <c r="B54" s="20" t="s">
        <v>38</v>
      </c>
      <c r="C54" s="19"/>
      <c r="D54" s="78"/>
      <c r="E54" s="20" t="s">
        <v>39</v>
      </c>
    </row>
  </sheetData>
  <mergeCells count="11">
    <mergeCell ref="H2:K2"/>
    <mergeCell ref="A3:C3"/>
    <mergeCell ref="A5:M5"/>
    <mergeCell ref="A4:M4"/>
    <mergeCell ref="A7:A8"/>
    <mergeCell ref="F7:I7"/>
    <mergeCell ref="J7:J8"/>
    <mergeCell ref="B7:B8"/>
    <mergeCell ref="C7:C8"/>
    <mergeCell ref="D7:D8"/>
    <mergeCell ref="E7:E8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4" zoomScale="80" zoomScaleNormal="80" workbookViewId="0">
      <selection activeCell="F20" sqref="F20"/>
    </sheetView>
  </sheetViews>
  <sheetFormatPr defaultRowHeight="15"/>
  <cols>
    <col min="1" max="1" width="5.5703125" customWidth="1"/>
    <col min="2" max="2" width="29.28515625" customWidth="1"/>
    <col min="3" max="3" width="14.42578125" customWidth="1"/>
    <col min="4" max="4" width="15.5703125" customWidth="1"/>
    <col min="5" max="5" width="14.7109375" customWidth="1"/>
    <col min="6" max="9" width="10.42578125" customWidth="1"/>
    <col min="10" max="10" width="13.85546875" customWidth="1"/>
    <col min="11" max="11" width="20.5703125" customWidth="1"/>
    <col min="12" max="12" width="10.42578125" customWidth="1"/>
    <col min="13" max="13" width="13.5703125" customWidth="1"/>
  </cols>
  <sheetData>
    <row r="1" spans="1:2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 t="s">
        <v>1</v>
      </c>
      <c r="M1" s="4"/>
      <c r="N1" s="4"/>
      <c r="O1" s="5"/>
    </row>
    <row r="2" spans="1:21">
      <c r="A2" s="1" t="s">
        <v>2</v>
      </c>
      <c r="B2" s="2"/>
      <c r="C2" s="2"/>
      <c r="D2" s="3"/>
      <c r="E2" s="3"/>
      <c r="F2" s="3"/>
      <c r="G2" s="3"/>
      <c r="H2" s="3"/>
      <c r="I2" s="3"/>
      <c r="J2" s="3"/>
      <c r="K2" s="3"/>
      <c r="L2" s="65" t="s">
        <v>34</v>
      </c>
      <c r="M2" s="65"/>
      <c r="N2" s="65"/>
      <c r="O2" s="65"/>
    </row>
    <row r="3" spans="1:21" ht="19.5">
      <c r="A3" s="66"/>
      <c r="B3" s="66"/>
      <c r="C3" s="66"/>
      <c r="D3" s="6"/>
      <c r="E3" s="6"/>
      <c r="F3" s="6"/>
      <c r="G3" s="6"/>
      <c r="H3" s="6"/>
      <c r="I3" s="6"/>
      <c r="J3" s="6"/>
      <c r="K3" s="6"/>
      <c r="L3" s="6"/>
      <c r="M3" s="7"/>
      <c r="U3" s="5"/>
    </row>
    <row r="4" spans="1:21" ht="20.25">
      <c r="A4" s="68" t="s">
        <v>155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0"/>
      <c r="O4" s="10"/>
      <c r="P4" s="10"/>
      <c r="Q4" s="10"/>
      <c r="R4" s="10"/>
      <c r="S4" s="10"/>
      <c r="T4" s="10"/>
      <c r="U4" s="10"/>
    </row>
    <row r="5" spans="1:21" ht="15.75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1"/>
      <c r="O5" s="11"/>
      <c r="P5" s="11"/>
      <c r="Q5" s="11"/>
      <c r="R5" s="11"/>
      <c r="S5" s="11"/>
      <c r="T5" s="11"/>
      <c r="U5" s="11"/>
    </row>
    <row r="6" spans="1:21" ht="18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21.75" customHeight="1">
      <c r="A7" s="12" t="s">
        <v>194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  <c r="M7" s="8"/>
      <c r="T7" s="8"/>
      <c r="U7" s="9"/>
    </row>
    <row r="8" spans="1:21" ht="25.5" customHeight="1">
      <c r="A8" s="70" t="s">
        <v>4</v>
      </c>
      <c r="B8" s="70" t="s">
        <v>5</v>
      </c>
      <c r="C8" s="70" t="s">
        <v>6</v>
      </c>
      <c r="D8" s="70" t="s">
        <v>7</v>
      </c>
      <c r="E8" s="70" t="s">
        <v>8</v>
      </c>
      <c r="F8" s="70" t="s">
        <v>124</v>
      </c>
      <c r="G8" s="70" t="s">
        <v>153</v>
      </c>
      <c r="H8" s="70"/>
      <c r="I8" s="70"/>
      <c r="J8" s="70"/>
      <c r="K8" s="70" t="s">
        <v>9</v>
      </c>
    </row>
    <row r="9" spans="1:21" ht="31.5">
      <c r="A9" s="70"/>
      <c r="B9" s="70"/>
      <c r="C9" s="70"/>
      <c r="D9" s="70"/>
      <c r="E9" s="70"/>
      <c r="F9" s="70"/>
      <c r="G9" s="33" t="s">
        <v>126</v>
      </c>
      <c r="H9" s="33" t="s">
        <v>127</v>
      </c>
      <c r="I9" s="33" t="s">
        <v>128</v>
      </c>
      <c r="J9" s="33" t="s">
        <v>129</v>
      </c>
      <c r="K9" s="70"/>
    </row>
    <row r="10" spans="1:21" ht="24.75" customHeight="1">
      <c r="A10" s="34">
        <v>1</v>
      </c>
      <c r="B10" s="41" t="s">
        <v>40</v>
      </c>
      <c r="C10" s="34" t="s">
        <v>19</v>
      </c>
      <c r="D10" s="34" t="s">
        <v>156</v>
      </c>
      <c r="E10" s="34" t="s">
        <v>41</v>
      </c>
      <c r="F10" s="34" t="s">
        <v>157</v>
      </c>
      <c r="G10" s="47" t="s">
        <v>224</v>
      </c>
      <c r="H10" s="59">
        <v>9.5</v>
      </c>
      <c r="I10" s="48">
        <v>8</v>
      </c>
      <c r="J10" s="51">
        <f>FLOOR(I10*60%+H10*30%+G10*10%+0.25,0.5)</f>
        <v>8.5</v>
      </c>
      <c r="K10" s="23"/>
    </row>
    <row r="11" spans="1:21" ht="24.75" customHeight="1">
      <c r="A11" s="34">
        <v>2</v>
      </c>
      <c r="B11" s="41" t="s">
        <v>234</v>
      </c>
      <c r="C11" s="34" t="s">
        <v>19</v>
      </c>
      <c r="D11" s="34" t="s">
        <v>158</v>
      </c>
      <c r="E11" s="34" t="s">
        <v>41</v>
      </c>
      <c r="F11" s="34" t="s">
        <v>157</v>
      </c>
      <c r="G11" s="47" t="s">
        <v>225</v>
      </c>
      <c r="H11" s="59">
        <v>0</v>
      </c>
      <c r="I11" s="48">
        <v>3</v>
      </c>
      <c r="J11" s="51">
        <f t="shared" ref="J11:J43" si="0">FLOOR(I11*60%+H11*30%+G11*10%+0.25,0.5)</f>
        <v>2.5</v>
      </c>
      <c r="K11" s="23" t="s">
        <v>238</v>
      </c>
    </row>
    <row r="12" spans="1:21" ht="24.75" customHeight="1">
      <c r="A12" s="34">
        <v>3</v>
      </c>
      <c r="B12" s="41" t="s">
        <v>160</v>
      </c>
      <c r="C12" s="34" t="s">
        <v>11</v>
      </c>
      <c r="D12" s="42">
        <v>34999</v>
      </c>
      <c r="E12" s="34" t="s">
        <v>33</v>
      </c>
      <c r="F12" s="34" t="s">
        <v>157</v>
      </c>
      <c r="G12" s="48">
        <v>9.5</v>
      </c>
      <c r="H12" s="59">
        <v>0</v>
      </c>
      <c r="I12" s="48">
        <v>9</v>
      </c>
      <c r="J12" s="51">
        <f t="shared" si="0"/>
        <v>6.5</v>
      </c>
      <c r="K12" s="23" t="s">
        <v>238</v>
      </c>
    </row>
    <row r="13" spans="1:21" ht="24.75" customHeight="1">
      <c r="A13" s="34">
        <v>4</v>
      </c>
      <c r="B13" s="41" t="s">
        <v>161</v>
      </c>
      <c r="C13" s="34" t="s">
        <v>11</v>
      </c>
      <c r="D13" s="42">
        <v>34779</v>
      </c>
      <c r="E13" s="34" t="s">
        <v>27</v>
      </c>
      <c r="F13" s="34" t="s">
        <v>157</v>
      </c>
      <c r="G13" s="48">
        <v>10</v>
      </c>
      <c r="H13" s="60" t="s">
        <v>224</v>
      </c>
      <c r="I13" s="48">
        <v>8.5</v>
      </c>
      <c r="J13" s="51">
        <f t="shared" si="0"/>
        <v>9</v>
      </c>
      <c r="K13" s="23"/>
    </row>
    <row r="14" spans="1:21" ht="24.75" customHeight="1">
      <c r="A14" s="34">
        <v>5</v>
      </c>
      <c r="B14" s="41" t="s">
        <v>65</v>
      </c>
      <c r="C14" s="34" t="s">
        <v>11</v>
      </c>
      <c r="D14" s="43"/>
      <c r="E14" s="34" t="s">
        <v>13</v>
      </c>
      <c r="F14" s="34" t="s">
        <v>157</v>
      </c>
      <c r="G14" s="48" t="s">
        <v>117</v>
      </c>
      <c r="H14" s="59">
        <v>6.5</v>
      </c>
      <c r="I14" s="48" t="s">
        <v>117</v>
      </c>
      <c r="J14" s="51" t="e">
        <f t="shared" si="0"/>
        <v>#VALUE!</v>
      </c>
      <c r="K14" s="23"/>
    </row>
    <row r="15" spans="1:21" ht="24.75" customHeight="1">
      <c r="A15" s="34">
        <v>6</v>
      </c>
      <c r="B15" s="41" t="s">
        <v>162</v>
      </c>
      <c r="C15" s="34" t="s">
        <v>11</v>
      </c>
      <c r="D15" s="34" t="s">
        <v>25</v>
      </c>
      <c r="E15" s="34" t="s">
        <v>26</v>
      </c>
      <c r="F15" s="34" t="s">
        <v>163</v>
      </c>
      <c r="G15" s="48">
        <v>10</v>
      </c>
      <c r="H15" s="59">
        <v>10</v>
      </c>
      <c r="I15" s="48">
        <v>9</v>
      </c>
      <c r="J15" s="51">
        <f t="shared" si="0"/>
        <v>9.5</v>
      </c>
      <c r="K15" s="23"/>
    </row>
    <row r="16" spans="1:21" ht="24.75" customHeight="1">
      <c r="A16" s="34">
        <v>7</v>
      </c>
      <c r="B16" s="41" t="s">
        <v>164</v>
      </c>
      <c r="C16" s="34" t="s">
        <v>11</v>
      </c>
      <c r="D16" s="34" t="s">
        <v>42</v>
      </c>
      <c r="E16" s="34" t="s">
        <v>13</v>
      </c>
      <c r="F16" s="34" t="s">
        <v>165</v>
      </c>
      <c r="G16" s="47" t="s">
        <v>224</v>
      </c>
      <c r="H16" s="59">
        <v>9.5</v>
      </c>
      <c r="I16" s="48">
        <v>6</v>
      </c>
      <c r="J16" s="51">
        <f t="shared" si="0"/>
        <v>7.5</v>
      </c>
      <c r="K16" s="23"/>
    </row>
    <row r="17" spans="1:11" ht="24.75" customHeight="1">
      <c r="A17" s="34">
        <v>8</v>
      </c>
      <c r="B17" s="41" t="s">
        <v>166</v>
      </c>
      <c r="C17" s="34" t="s">
        <v>11</v>
      </c>
      <c r="D17" s="34" t="s">
        <v>43</v>
      </c>
      <c r="E17" s="34" t="s">
        <v>13</v>
      </c>
      <c r="F17" s="34" t="s">
        <v>165</v>
      </c>
      <c r="G17" s="48">
        <v>8.5</v>
      </c>
      <c r="H17" s="60" t="s">
        <v>224</v>
      </c>
      <c r="I17" s="48">
        <v>8</v>
      </c>
      <c r="J17" s="51">
        <f t="shared" si="0"/>
        <v>8.5</v>
      </c>
      <c r="K17" s="23"/>
    </row>
    <row r="18" spans="1:11" ht="24.75" customHeight="1">
      <c r="A18" s="34">
        <v>9</v>
      </c>
      <c r="B18" s="41" t="s">
        <v>167</v>
      </c>
      <c r="C18" s="34" t="s">
        <v>19</v>
      </c>
      <c r="D18" s="34" t="s">
        <v>44</v>
      </c>
      <c r="E18" s="34" t="s">
        <v>13</v>
      </c>
      <c r="F18" s="34" t="s">
        <v>165</v>
      </c>
      <c r="G18" s="48">
        <v>10</v>
      </c>
      <c r="H18" s="60" t="s">
        <v>225</v>
      </c>
      <c r="I18" s="48">
        <v>7.5</v>
      </c>
      <c r="J18" s="51">
        <f t="shared" si="0"/>
        <v>8</v>
      </c>
      <c r="K18" s="23"/>
    </row>
    <row r="19" spans="1:11" ht="24.75" customHeight="1">
      <c r="A19" s="34">
        <v>10</v>
      </c>
      <c r="B19" s="41" t="s">
        <v>168</v>
      </c>
      <c r="C19" s="34" t="s">
        <v>19</v>
      </c>
      <c r="D19" s="34" t="s">
        <v>45</v>
      </c>
      <c r="E19" s="34" t="s">
        <v>13</v>
      </c>
      <c r="F19" s="34" t="s">
        <v>165</v>
      </c>
      <c r="G19" s="47" t="s">
        <v>224</v>
      </c>
      <c r="H19" s="59">
        <v>9.5</v>
      </c>
      <c r="I19" s="59">
        <v>7.5</v>
      </c>
      <c r="J19" s="51">
        <f t="shared" si="0"/>
        <v>8.5</v>
      </c>
      <c r="K19" s="23"/>
    </row>
    <row r="20" spans="1:11" ht="24.75" customHeight="1">
      <c r="A20" s="34">
        <v>11</v>
      </c>
      <c r="B20" s="41" t="s">
        <v>169</v>
      </c>
      <c r="C20" s="34" t="s">
        <v>11</v>
      </c>
      <c r="D20" s="34" t="s">
        <v>30</v>
      </c>
      <c r="E20" s="34" t="s">
        <v>13</v>
      </c>
      <c r="F20" s="34" t="s">
        <v>165</v>
      </c>
      <c r="G20" s="48">
        <v>10</v>
      </c>
      <c r="H20" s="60" t="s">
        <v>224</v>
      </c>
      <c r="I20" s="59">
        <v>8.5</v>
      </c>
      <c r="J20" s="51">
        <f t="shared" si="0"/>
        <v>9</v>
      </c>
      <c r="K20" s="23"/>
    </row>
    <row r="21" spans="1:11" ht="24.75" customHeight="1">
      <c r="A21" s="34">
        <v>12</v>
      </c>
      <c r="B21" s="41" t="s">
        <v>170</v>
      </c>
      <c r="C21" s="34" t="s">
        <v>19</v>
      </c>
      <c r="D21" s="34" t="s">
        <v>171</v>
      </c>
      <c r="E21" s="34" t="s">
        <v>13</v>
      </c>
      <c r="F21" s="34" t="s">
        <v>165</v>
      </c>
      <c r="G21" s="48">
        <v>10</v>
      </c>
      <c r="H21" s="59">
        <v>7.5</v>
      </c>
      <c r="I21" s="60" t="s">
        <v>225</v>
      </c>
      <c r="J21" s="51">
        <f t="shared" si="0"/>
        <v>8</v>
      </c>
      <c r="K21" s="23"/>
    </row>
    <row r="22" spans="1:11" ht="24.75" customHeight="1">
      <c r="A22" s="34">
        <v>13</v>
      </c>
      <c r="B22" s="41" t="s">
        <v>172</v>
      </c>
      <c r="C22" s="34" t="s">
        <v>11</v>
      </c>
      <c r="D22" s="34" t="s">
        <v>173</v>
      </c>
      <c r="E22" s="34" t="s">
        <v>13</v>
      </c>
      <c r="F22" s="34" t="s">
        <v>165</v>
      </c>
      <c r="G22" s="47" t="s">
        <v>225</v>
      </c>
      <c r="H22" s="59">
        <v>0</v>
      </c>
      <c r="I22" s="59">
        <v>6</v>
      </c>
      <c r="J22" s="51">
        <f t="shared" si="0"/>
        <v>4.5</v>
      </c>
      <c r="K22" s="23" t="s">
        <v>238</v>
      </c>
    </row>
    <row r="23" spans="1:11" ht="24.75" customHeight="1">
      <c r="A23" s="34">
        <v>14</v>
      </c>
      <c r="B23" s="41" t="s">
        <v>174</v>
      </c>
      <c r="C23" s="34" t="s">
        <v>19</v>
      </c>
      <c r="D23" s="34" t="s">
        <v>175</v>
      </c>
      <c r="E23" s="34" t="s">
        <v>13</v>
      </c>
      <c r="F23" s="34" t="s">
        <v>165</v>
      </c>
      <c r="G23" s="48">
        <v>9.5</v>
      </c>
      <c r="H23" s="59">
        <v>9.5</v>
      </c>
      <c r="I23" s="59">
        <v>7</v>
      </c>
      <c r="J23" s="51">
        <f t="shared" si="0"/>
        <v>8</v>
      </c>
      <c r="K23" s="23"/>
    </row>
    <row r="24" spans="1:11" ht="24.75" customHeight="1">
      <c r="A24" s="34">
        <v>15</v>
      </c>
      <c r="B24" s="41" t="s">
        <v>176</v>
      </c>
      <c r="C24" s="34" t="s">
        <v>19</v>
      </c>
      <c r="D24" s="34" t="s">
        <v>119</v>
      </c>
      <c r="E24" s="34" t="s">
        <v>13</v>
      </c>
      <c r="F24" s="34" t="s">
        <v>165</v>
      </c>
      <c r="G24" s="48">
        <v>8.5</v>
      </c>
      <c r="H24" s="59">
        <v>9.5</v>
      </c>
      <c r="I24" s="59">
        <v>8.5</v>
      </c>
      <c r="J24" s="51">
        <f t="shared" si="0"/>
        <v>9</v>
      </c>
      <c r="K24" s="23"/>
    </row>
    <row r="25" spans="1:11" ht="31.5" customHeight="1">
      <c r="A25" s="34">
        <v>16</v>
      </c>
      <c r="B25" s="41" t="s">
        <v>177</v>
      </c>
      <c r="C25" s="34" t="s">
        <v>11</v>
      </c>
      <c r="D25" s="34" t="s">
        <v>31</v>
      </c>
      <c r="E25" s="34" t="s">
        <v>32</v>
      </c>
      <c r="F25" s="34" t="s">
        <v>165</v>
      </c>
      <c r="G25" s="47" t="s">
        <v>224</v>
      </c>
      <c r="H25" s="60" t="s">
        <v>226</v>
      </c>
      <c r="I25" s="59">
        <v>7.5</v>
      </c>
      <c r="J25" s="51">
        <f t="shared" si="0"/>
        <v>7.5</v>
      </c>
      <c r="K25" s="23"/>
    </row>
    <row r="26" spans="1:11" ht="24.75" customHeight="1">
      <c r="A26" s="34">
        <v>17</v>
      </c>
      <c r="B26" s="41" t="s">
        <v>178</v>
      </c>
      <c r="C26" s="34" t="s">
        <v>11</v>
      </c>
      <c r="D26" s="34" t="s">
        <v>179</v>
      </c>
      <c r="E26" s="34" t="s">
        <v>29</v>
      </c>
      <c r="F26" s="34" t="s">
        <v>165</v>
      </c>
      <c r="G26" s="47" t="s">
        <v>225</v>
      </c>
      <c r="H26" s="59" t="s">
        <v>117</v>
      </c>
      <c r="I26" s="59" t="s">
        <v>117</v>
      </c>
      <c r="J26" s="51" t="e">
        <f t="shared" si="0"/>
        <v>#VALUE!</v>
      </c>
      <c r="K26" s="23" t="s">
        <v>240</v>
      </c>
    </row>
    <row r="27" spans="1:11" ht="24.75" customHeight="1">
      <c r="A27" s="34">
        <v>18</v>
      </c>
      <c r="B27" s="41" t="s">
        <v>180</v>
      </c>
      <c r="C27" s="34" t="s">
        <v>11</v>
      </c>
      <c r="D27" s="34" t="s">
        <v>181</v>
      </c>
      <c r="E27" s="34" t="s">
        <v>29</v>
      </c>
      <c r="F27" s="34" t="s">
        <v>165</v>
      </c>
      <c r="G27" s="47" t="s">
        <v>225</v>
      </c>
      <c r="H27" s="59">
        <v>0</v>
      </c>
      <c r="I27" s="59">
        <v>8.5</v>
      </c>
      <c r="J27" s="51">
        <f t="shared" si="0"/>
        <v>6</v>
      </c>
      <c r="K27" s="23" t="s">
        <v>238</v>
      </c>
    </row>
    <row r="28" spans="1:11" ht="24.75" customHeight="1">
      <c r="A28" s="34">
        <v>19</v>
      </c>
      <c r="B28" s="41" t="s">
        <v>182</v>
      </c>
      <c r="C28" s="34" t="s">
        <v>19</v>
      </c>
      <c r="D28" s="34" t="s">
        <v>183</v>
      </c>
      <c r="E28" s="34" t="s">
        <v>13</v>
      </c>
      <c r="F28" s="34" t="s">
        <v>165</v>
      </c>
      <c r="G28" s="48">
        <v>8.5</v>
      </c>
      <c r="H28" s="59">
        <v>9.5</v>
      </c>
      <c r="I28" s="48">
        <v>8</v>
      </c>
      <c r="J28" s="51">
        <f t="shared" si="0"/>
        <v>8.5</v>
      </c>
      <c r="K28" s="23"/>
    </row>
    <row r="29" spans="1:11" ht="24.75" customHeight="1">
      <c r="A29" s="34">
        <v>20</v>
      </c>
      <c r="B29" s="41" t="s">
        <v>184</v>
      </c>
      <c r="C29" s="34" t="s">
        <v>11</v>
      </c>
      <c r="D29" s="34" t="s">
        <v>120</v>
      </c>
      <c r="E29" s="34" t="s">
        <v>13</v>
      </c>
      <c r="F29" s="34" t="s">
        <v>165</v>
      </c>
      <c r="G29" s="48">
        <v>8.5</v>
      </c>
      <c r="H29" s="60" t="s">
        <v>225</v>
      </c>
      <c r="I29" s="48">
        <v>8.5</v>
      </c>
      <c r="J29" s="51">
        <f t="shared" si="0"/>
        <v>8.5</v>
      </c>
      <c r="K29" s="23"/>
    </row>
    <row r="30" spans="1:11" ht="24.75" customHeight="1">
      <c r="A30" s="34">
        <v>21</v>
      </c>
      <c r="B30" s="41" t="s">
        <v>185</v>
      </c>
      <c r="C30" s="34" t="s">
        <v>19</v>
      </c>
      <c r="D30" s="34" t="s">
        <v>186</v>
      </c>
      <c r="E30" s="34" t="s">
        <v>13</v>
      </c>
      <c r="F30" s="34" t="s">
        <v>165</v>
      </c>
      <c r="G30" s="48">
        <v>8.5</v>
      </c>
      <c r="H30" s="59">
        <v>9.5</v>
      </c>
      <c r="I30" s="48">
        <v>8</v>
      </c>
      <c r="J30" s="51">
        <f t="shared" si="0"/>
        <v>8.5</v>
      </c>
      <c r="K30" s="23"/>
    </row>
    <row r="31" spans="1:11" ht="24.75" customHeight="1">
      <c r="A31" s="34">
        <v>22</v>
      </c>
      <c r="B31" s="41" t="s">
        <v>233</v>
      </c>
      <c r="C31" s="34" t="s">
        <v>11</v>
      </c>
      <c r="D31" s="34" t="s">
        <v>187</v>
      </c>
      <c r="E31" s="34" t="s">
        <v>13</v>
      </c>
      <c r="F31" s="34" t="s">
        <v>165</v>
      </c>
      <c r="G31" s="48">
        <v>10</v>
      </c>
      <c r="H31" s="59">
        <v>9.5</v>
      </c>
      <c r="I31" s="48">
        <v>8</v>
      </c>
      <c r="J31" s="51">
        <f t="shared" si="0"/>
        <v>8.5</v>
      </c>
      <c r="K31" s="23" t="s">
        <v>232</v>
      </c>
    </row>
    <row r="32" spans="1:11" ht="24.75" customHeight="1">
      <c r="A32" s="34">
        <v>23</v>
      </c>
      <c r="B32" s="41" t="s">
        <v>10</v>
      </c>
      <c r="C32" s="34" t="s">
        <v>11</v>
      </c>
      <c r="D32" s="34" t="s">
        <v>12</v>
      </c>
      <c r="E32" s="34" t="s">
        <v>13</v>
      </c>
      <c r="F32" s="34" t="s">
        <v>146</v>
      </c>
      <c r="G32" s="47" t="s">
        <v>224</v>
      </c>
      <c r="H32" s="59">
        <v>10</v>
      </c>
      <c r="I32" s="48">
        <v>8.5</v>
      </c>
      <c r="J32" s="51">
        <f t="shared" si="0"/>
        <v>9</v>
      </c>
      <c r="K32" s="23"/>
    </row>
    <row r="33" spans="1:11" ht="24.75" customHeight="1">
      <c r="A33" s="34">
        <v>24</v>
      </c>
      <c r="B33" s="41" t="s">
        <v>46</v>
      </c>
      <c r="C33" s="34" t="s">
        <v>11</v>
      </c>
      <c r="D33" s="34" t="s">
        <v>47</v>
      </c>
      <c r="E33" s="34" t="s">
        <v>13</v>
      </c>
      <c r="F33" s="34" t="s">
        <v>146</v>
      </c>
      <c r="G33" s="48">
        <v>6.5</v>
      </c>
      <c r="H33" s="60" t="s">
        <v>225</v>
      </c>
      <c r="I33" s="48">
        <v>8.5</v>
      </c>
      <c r="J33" s="51">
        <f t="shared" si="0"/>
        <v>8</v>
      </c>
      <c r="K33" s="23"/>
    </row>
    <row r="34" spans="1:11" ht="24.75" customHeight="1">
      <c r="A34" s="34">
        <v>25</v>
      </c>
      <c r="B34" s="41" t="s">
        <v>48</v>
      </c>
      <c r="C34" s="34" t="s">
        <v>19</v>
      </c>
      <c r="D34" s="34" t="s">
        <v>49</v>
      </c>
      <c r="E34" s="34" t="s">
        <v>13</v>
      </c>
      <c r="F34" s="34" t="s">
        <v>146</v>
      </c>
      <c r="G34" s="47" t="s">
        <v>225</v>
      </c>
      <c r="H34" s="59">
        <v>8.5</v>
      </c>
      <c r="I34" s="48">
        <v>7.5</v>
      </c>
      <c r="J34" s="51">
        <f t="shared" si="0"/>
        <v>8</v>
      </c>
      <c r="K34" s="23"/>
    </row>
    <row r="35" spans="1:11" ht="24.75" customHeight="1">
      <c r="A35" s="34">
        <v>26</v>
      </c>
      <c r="B35" s="41" t="s">
        <v>51</v>
      </c>
      <c r="C35" s="34" t="s">
        <v>19</v>
      </c>
      <c r="D35" s="34" t="s">
        <v>52</v>
      </c>
      <c r="E35" s="34" t="s">
        <v>13</v>
      </c>
      <c r="F35" s="34" t="s">
        <v>146</v>
      </c>
      <c r="G35" s="47" t="s">
        <v>225</v>
      </c>
      <c r="H35" s="59">
        <v>9.5</v>
      </c>
      <c r="I35" s="48">
        <v>8</v>
      </c>
      <c r="J35" s="51">
        <f t="shared" si="0"/>
        <v>8.5</v>
      </c>
      <c r="K35" s="23"/>
    </row>
    <row r="36" spans="1:11" ht="24.75" customHeight="1">
      <c r="A36" s="34">
        <v>27</v>
      </c>
      <c r="B36" s="41" t="s">
        <v>21</v>
      </c>
      <c r="C36" s="34" t="s">
        <v>11</v>
      </c>
      <c r="D36" s="34" t="s">
        <v>22</v>
      </c>
      <c r="E36" s="34" t="s">
        <v>13</v>
      </c>
      <c r="F36" s="34" t="s">
        <v>146</v>
      </c>
      <c r="G36" s="47" t="s">
        <v>223</v>
      </c>
      <c r="H36" s="59">
        <v>8.5</v>
      </c>
      <c r="I36" s="48">
        <v>6</v>
      </c>
      <c r="J36" s="51">
        <f t="shared" si="0"/>
        <v>7</v>
      </c>
      <c r="K36" s="23"/>
    </row>
    <row r="37" spans="1:11" ht="24.75" customHeight="1">
      <c r="A37" s="34">
        <v>28</v>
      </c>
      <c r="B37" s="41" t="s">
        <v>23</v>
      </c>
      <c r="C37" s="34" t="s">
        <v>11</v>
      </c>
      <c r="D37" s="34" t="s">
        <v>24</v>
      </c>
      <c r="E37" s="34" t="s">
        <v>13</v>
      </c>
      <c r="F37" s="34" t="s">
        <v>146</v>
      </c>
      <c r="G37" s="48" t="s">
        <v>117</v>
      </c>
      <c r="H37" s="59" t="s">
        <v>117</v>
      </c>
      <c r="I37" s="48" t="s">
        <v>117</v>
      </c>
      <c r="J37" s="51" t="e">
        <f t="shared" si="0"/>
        <v>#VALUE!</v>
      </c>
      <c r="K37" s="23"/>
    </row>
    <row r="38" spans="1:11" ht="24.75" customHeight="1">
      <c r="A38" s="34">
        <v>29</v>
      </c>
      <c r="B38" s="41" t="s">
        <v>53</v>
      </c>
      <c r="C38" s="34" t="s">
        <v>19</v>
      </c>
      <c r="D38" s="34" t="s">
        <v>54</v>
      </c>
      <c r="E38" s="34" t="s">
        <v>13</v>
      </c>
      <c r="F38" s="34" t="s">
        <v>146</v>
      </c>
      <c r="G38" s="48">
        <v>7.5</v>
      </c>
      <c r="H38" s="60" t="s">
        <v>224</v>
      </c>
      <c r="I38" s="48">
        <v>6.5</v>
      </c>
      <c r="J38" s="51">
        <f t="shared" si="0"/>
        <v>7.5</v>
      </c>
      <c r="K38" s="23"/>
    </row>
    <row r="39" spans="1:11" ht="24.75" customHeight="1">
      <c r="A39" s="34">
        <v>30</v>
      </c>
      <c r="B39" s="41" t="s">
        <v>17</v>
      </c>
      <c r="C39" s="34" t="s">
        <v>11</v>
      </c>
      <c r="D39" s="34" t="s">
        <v>189</v>
      </c>
      <c r="E39" s="34" t="s">
        <v>18</v>
      </c>
      <c r="F39" s="34" t="s">
        <v>146</v>
      </c>
      <c r="G39" s="48">
        <v>8.5</v>
      </c>
      <c r="H39" s="59">
        <v>6.5</v>
      </c>
      <c r="I39" s="48">
        <v>6</v>
      </c>
      <c r="J39" s="51">
        <f t="shared" si="0"/>
        <v>6.5</v>
      </c>
      <c r="K39" s="23"/>
    </row>
    <row r="40" spans="1:11" ht="24.75" customHeight="1">
      <c r="A40" s="34">
        <v>31</v>
      </c>
      <c r="B40" s="41" t="s">
        <v>190</v>
      </c>
      <c r="C40" s="34" t="s">
        <v>19</v>
      </c>
      <c r="D40" s="34" t="s">
        <v>50</v>
      </c>
      <c r="E40" s="34" t="s">
        <v>18</v>
      </c>
      <c r="F40" s="34" t="s">
        <v>146</v>
      </c>
      <c r="G40" s="47" t="s">
        <v>226</v>
      </c>
      <c r="H40" s="60" t="s">
        <v>226</v>
      </c>
      <c r="I40" s="48">
        <v>6.5</v>
      </c>
      <c r="J40" s="51">
        <f t="shared" si="0"/>
        <v>6.5</v>
      </c>
      <c r="K40" s="23"/>
    </row>
    <row r="41" spans="1:11" ht="33" customHeight="1">
      <c r="A41" s="34">
        <v>32</v>
      </c>
      <c r="B41" s="41" t="s">
        <v>191</v>
      </c>
      <c r="C41" s="34" t="s">
        <v>19</v>
      </c>
      <c r="D41" s="34" t="s">
        <v>20</v>
      </c>
      <c r="E41" s="34" t="s">
        <v>18</v>
      </c>
      <c r="F41" s="34" t="s">
        <v>146</v>
      </c>
      <c r="G41" s="47" t="s">
        <v>224</v>
      </c>
      <c r="H41" s="60" t="s">
        <v>223</v>
      </c>
      <c r="I41" s="48">
        <v>6.5</v>
      </c>
      <c r="J41" s="51">
        <f t="shared" si="0"/>
        <v>6.5</v>
      </c>
      <c r="K41" s="23"/>
    </row>
    <row r="42" spans="1:11" ht="24.75" customHeight="1">
      <c r="A42" s="34">
        <v>33</v>
      </c>
      <c r="B42" s="62" t="s">
        <v>192</v>
      </c>
      <c r="C42" s="38"/>
      <c r="D42" s="38"/>
      <c r="E42" s="38"/>
      <c r="F42" s="38"/>
      <c r="G42" s="80"/>
      <c r="H42" s="80"/>
      <c r="I42" s="80">
        <v>3</v>
      </c>
      <c r="J42" s="51">
        <f t="shared" si="0"/>
        <v>2</v>
      </c>
      <c r="K42" s="63" t="s">
        <v>239</v>
      </c>
    </row>
    <row r="43" spans="1:11" ht="24.75" customHeight="1">
      <c r="A43" s="34">
        <v>34</v>
      </c>
      <c r="B43" s="62" t="s">
        <v>193</v>
      </c>
      <c r="C43" s="38"/>
      <c r="D43" s="38"/>
      <c r="E43" s="38"/>
      <c r="F43" s="38"/>
      <c r="G43" s="80"/>
      <c r="H43" s="80"/>
      <c r="I43" s="80"/>
      <c r="J43" s="51">
        <f t="shared" si="0"/>
        <v>0</v>
      </c>
      <c r="K43" s="63"/>
    </row>
    <row r="44" spans="1:11" ht="16.5">
      <c r="A44" s="16" t="s">
        <v>35</v>
      </c>
      <c r="B44" s="17"/>
      <c r="C44" s="17"/>
      <c r="D44" s="26"/>
      <c r="E44" s="17"/>
    </row>
    <row r="45" spans="1:11" ht="16.5">
      <c r="A45" s="16" t="s">
        <v>36</v>
      </c>
      <c r="B45" s="17"/>
      <c r="C45" s="17"/>
      <c r="D45" s="17" t="s">
        <v>37</v>
      </c>
      <c r="E45" s="17"/>
    </row>
    <row r="46" spans="1:11" ht="16.5">
      <c r="A46" s="16"/>
      <c r="B46" s="17"/>
      <c r="C46" s="17"/>
      <c r="D46" s="17"/>
      <c r="E46" s="17"/>
    </row>
    <row r="47" spans="1:11" ht="16.5">
      <c r="A47" s="18"/>
      <c r="B47" s="19"/>
      <c r="C47" s="19"/>
      <c r="D47" s="18"/>
      <c r="E47" s="19"/>
    </row>
    <row r="48" spans="1:11" ht="16.5">
      <c r="A48" s="18"/>
      <c r="B48" s="20" t="s">
        <v>38</v>
      </c>
      <c r="C48" s="19"/>
      <c r="D48" s="18"/>
      <c r="E48" s="20" t="s">
        <v>39</v>
      </c>
    </row>
  </sheetData>
  <mergeCells count="13">
    <mergeCell ref="G8:J8"/>
    <mergeCell ref="K8:K9"/>
    <mergeCell ref="A4:M4"/>
    <mergeCell ref="L2:O2"/>
    <mergeCell ref="A3:C3"/>
    <mergeCell ref="A5:M5"/>
    <mergeCell ref="A6:U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76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A22" workbookViewId="0">
      <selection activeCell="H23" sqref="H23"/>
    </sheetView>
  </sheetViews>
  <sheetFormatPr defaultRowHeight="15"/>
  <cols>
    <col min="1" max="1" width="5.5703125" style="32" customWidth="1"/>
    <col min="2" max="2" width="23.7109375" style="32" customWidth="1"/>
    <col min="3" max="3" width="9.140625" style="32" customWidth="1"/>
    <col min="4" max="4" width="13.42578125" style="32" hidden="1" customWidth="1"/>
    <col min="5" max="5" width="13.42578125" style="32" customWidth="1"/>
    <col min="6" max="6" width="13.42578125" style="32" hidden="1" customWidth="1"/>
    <col min="7" max="7" width="16.140625" style="32" hidden="1" customWidth="1"/>
    <col min="8" max="12" width="13.42578125" style="32" customWidth="1"/>
    <col min="13" max="13" width="10.85546875" style="32" customWidth="1"/>
    <col min="14" max="16384" width="9.140625" style="32"/>
  </cols>
  <sheetData>
    <row r="1" spans="1:24" ht="25.5" customHeight="1">
      <c r="A1" s="29" t="s">
        <v>0</v>
      </c>
      <c r="B1" s="30"/>
      <c r="C1" s="30"/>
      <c r="D1" s="31"/>
      <c r="E1" s="31"/>
      <c r="F1" s="31"/>
      <c r="G1" s="31"/>
      <c r="H1" s="31"/>
      <c r="I1" s="31"/>
      <c r="J1" s="72" t="s">
        <v>1</v>
      </c>
      <c r="K1" s="72"/>
      <c r="L1" s="72"/>
      <c r="M1" s="72"/>
      <c r="N1" s="31"/>
    </row>
    <row r="2" spans="1:24" ht="25.5" customHeight="1">
      <c r="A2" s="29" t="s">
        <v>2</v>
      </c>
      <c r="B2" s="30"/>
      <c r="C2" s="30"/>
      <c r="D2" s="31"/>
      <c r="E2" s="31"/>
      <c r="F2" s="31"/>
      <c r="G2" s="31"/>
      <c r="H2" s="31"/>
      <c r="I2" s="31"/>
      <c r="J2" s="72" t="s">
        <v>34</v>
      </c>
      <c r="K2" s="72"/>
      <c r="L2" s="72"/>
      <c r="M2" s="72"/>
      <c r="N2" s="31"/>
    </row>
    <row r="3" spans="1:24" ht="23.25" customHeight="1">
      <c r="A3" s="68" t="s">
        <v>155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8"/>
      <c r="N3" s="28"/>
      <c r="O3" s="28"/>
      <c r="P3" s="28"/>
      <c r="Q3" s="10"/>
      <c r="R3" s="10"/>
      <c r="S3" s="10"/>
      <c r="T3" s="10"/>
      <c r="U3" s="10"/>
      <c r="V3" s="10"/>
      <c r="W3" s="10"/>
      <c r="X3" s="10"/>
    </row>
    <row r="4" spans="1:24" ht="23.2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27.75" customHeight="1">
      <c r="A5" s="12" t="s">
        <v>154</v>
      </c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27"/>
      <c r="W5" s="27"/>
      <c r="X5" s="9"/>
    </row>
    <row r="6" spans="1:24" ht="28.5" customHeight="1">
      <c r="A6" s="70" t="s">
        <v>4</v>
      </c>
      <c r="B6" s="70" t="s">
        <v>5</v>
      </c>
      <c r="C6" s="70" t="s">
        <v>6</v>
      </c>
      <c r="D6" s="70" t="s">
        <v>7</v>
      </c>
      <c r="E6" s="70" t="s">
        <v>8</v>
      </c>
      <c r="F6" s="70" t="s">
        <v>122</v>
      </c>
      <c r="G6" s="70" t="s">
        <v>123</v>
      </c>
      <c r="H6" s="70" t="s">
        <v>124</v>
      </c>
      <c r="I6" s="70" t="s">
        <v>153</v>
      </c>
      <c r="J6" s="70"/>
      <c r="K6" s="70"/>
      <c r="L6" s="70"/>
      <c r="M6" s="70" t="s">
        <v>9</v>
      </c>
    </row>
    <row r="7" spans="1:24" ht="47.25" customHeight="1">
      <c r="A7" s="70"/>
      <c r="B7" s="70"/>
      <c r="C7" s="70"/>
      <c r="D7" s="70"/>
      <c r="E7" s="70"/>
      <c r="F7" s="70"/>
      <c r="G7" s="70"/>
      <c r="H7" s="70"/>
      <c r="I7" s="33" t="s">
        <v>126</v>
      </c>
      <c r="J7" s="33" t="s">
        <v>127</v>
      </c>
      <c r="K7" s="33" t="s">
        <v>128</v>
      </c>
      <c r="L7" s="33" t="s">
        <v>129</v>
      </c>
      <c r="M7" s="70"/>
    </row>
    <row r="8" spans="1:24" s="31" customFormat="1" ht="21" customHeight="1">
      <c r="A8" s="34">
        <v>1</v>
      </c>
      <c r="B8" s="35" t="s">
        <v>75</v>
      </c>
      <c r="C8" s="34" t="s">
        <v>19</v>
      </c>
      <c r="D8" s="34" t="s">
        <v>76</v>
      </c>
      <c r="E8" s="34" t="s">
        <v>77</v>
      </c>
      <c r="F8" s="34">
        <v>313897583</v>
      </c>
      <c r="G8" s="34" t="s">
        <v>130</v>
      </c>
      <c r="H8" s="34" t="s">
        <v>131</v>
      </c>
      <c r="I8" s="36">
        <v>8.5</v>
      </c>
      <c r="J8" s="36">
        <v>6.5</v>
      </c>
      <c r="K8" s="46" t="s">
        <v>225</v>
      </c>
      <c r="L8" s="55">
        <f>FLOOR(K8*60%+J8*30%+I8*10%+0.25,0.5)</f>
        <v>7.5</v>
      </c>
      <c r="M8" s="40"/>
    </row>
    <row r="9" spans="1:24" s="31" customFormat="1" ht="21" customHeight="1">
      <c r="A9" s="34">
        <v>2</v>
      </c>
      <c r="B9" s="35" t="s">
        <v>78</v>
      </c>
      <c r="C9" s="34" t="s">
        <v>11</v>
      </c>
      <c r="D9" s="34" t="s">
        <v>79</v>
      </c>
      <c r="E9" s="34" t="s">
        <v>16</v>
      </c>
      <c r="F9" s="34" t="s">
        <v>132</v>
      </c>
      <c r="G9" s="34" t="s">
        <v>130</v>
      </c>
      <c r="H9" s="34" t="s">
        <v>131</v>
      </c>
      <c r="I9" s="46" t="s">
        <v>225</v>
      </c>
      <c r="J9" s="36">
        <v>2.5</v>
      </c>
      <c r="K9" s="46" t="s">
        <v>226</v>
      </c>
      <c r="L9" s="55">
        <f t="shared" ref="L9:L43" si="0">FLOOR(K9*60%+J9*30%+I9*10%+0.25,0.5)</f>
        <v>6</v>
      </c>
      <c r="M9" s="40"/>
    </row>
    <row r="10" spans="1:24" s="31" customFormat="1" ht="21" customHeight="1">
      <c r="A10" s="34">
        <v>3</v>
      </c>
      <c r="B10" s="35" t="s">
        <v>80</v>
      </c>
      <c r="C10" s="34" t="s">
        <v>11</v>
      </c>
      <c r="D10" s="34" t="s">
        <v>81</v>
      </c>
      <c r="E10" s="34" t="s">
        <v>16</v>
      </c>
      <c r="F10" s="34" t="s">
        <v>133</v>
      </c>
      <c r="G10" s="34" t="s">
        <v>130</v>
      </c>
      <c r="H10" s="34" t="s">
        <v>131</v>
      </c>
      <c r="I10" s="46" t="s">
        <v>226</v>
      </c>
      <c r="J10" s="64" t="s">
        <v>117</v>
      </c>
      <c r="K10" s="64" t="s">
        <v>117</v>
      </c>
      <c r="L10" s="55" t="e">
        <f t="shared" si="0"/>
        <v>#VALUE!</v>
      </c>
      <c r="M10" s="40" t="s">
        <v>241</v>
      </c>
    </row>
    <row r="11" spans="1:24" s="31" customFormat="1" ht="21" customHeight="1">
      <c r="A11" s="34">
        <v>4</v>
      </c>
      <c r="B11" s="35" t="s">
        <v>82</v>
      </c>
      <c r="C11" s="34" t="s">
        <v>11</v>
      </c>
      <c r="D11" s="34" t="s">
        <v>83</v>
      </c>
      <c r="E11" s="34" t="s">
        <v>16</v>
      </c>
      <c r="F11" s="34" t="s">
        <v>134</v>
      </c>
      <c r="G11" s="34" t="s">
        <v>130</v>
      </c>
      <c r="H11" s="34" t="s">
        <v>131</v>
      </c>
      <c r="I11" s="46" t="s">
        <v>223</v>
      </c>
      <c r="J11" s="36">
        <v>3</v>
      </c>
      <c r="K11" s="46" t="s">
        <v>225</v>
      </c>
      <c r="L11" s="55">
        <f t="shared" si="0"/>
        <v>6.5</v>
      </c>
      <c r="M11" s="40"/>
    </row>
    <row r="12" spans="1:24" s="31" customFormat="1" ht="21" customHeight="1">
      <c r="A12" s="34">
        <v>5</v>
      </c>
      <c r="B12" s="35" t="s">
        <v>84</v>
      </c>
      <c r="C12" s="34" t="s">
        <v>11</v>
      </c>
      <c r="D12" s="34" t="s">
        <v>85</v>
      </c>
      <c r="E12" s="34" t="s">
        <v>16</v>
      </c>
      <c r="F12" s="34" t="s">
        <v>135</v>
      </c>
      <c r="G12" s="34" t="s">
        <v>130</v>
      </c>
      <c r="H12" s="34" t="s">
        <v>131</v>
      </c>
      <c r="I12" s="46" t="s">
        <v>225</v>
      </c>
      <c r="J12" s="36">
        <v>7.5</v>
      </c>
      <c r="K12" s="36">
        <v>7.5</v>
      </c>
      <c r="L12" s="55">
        <f t="shared" si="0"/>
        <v>7.5</v>
      </c>
      <c r="M12" s="40"/>
    </row>
    <row r="13" spans="1:24" s="31" customFormat="1" ht="21" customHeight="1">
      <c r="A13" s="34">
        <v>6</v>
      </c>
      <c r="B13" s="35" t="s">
        <v>86</v>
      </c>
      <c r="C13" s="34" t="s">
        <v>11</v>
      </c>
      <c r="D13" s="34" t="s">
        <v>87</v>
      </c>
      <c r="E13" s="34" t="s">
        <v>13</v>
      </c>
      <c r="F13" s="34" t="s">
        <v>136</v>
      </c>
      <c r="G13" s="34" t="s">
        <v>130</v>
      </c>
      <c r="H13" s="34" t="s">
        <v>131</v>
      </c>
      <c r="I13" s="36">
        <v>7.5</v>
      </c>
      <c r="J13" s="36">
        <v>2</v>
      </c>
      <c r="K13" s="46" t="s">
        <v>224</v>
      </c>
      <c r="L13" s="55">
        <f t="shared" si="0"/>
        <v>7</v>
      </c>
      <c r="M13" s="40"/>
    </row>
    <row r="14" spans="1:24" s="31" customFormat="1" ht="21" customHeight="1">
      <c r="A14" s="34">
        <v>7</v>
      </c>
      <c r="B14" s="35" t="s">
        <v>88</v>
      </c>
      <c r="C14" s="34" t="s">
        <v>11</v>
      </c>
      <c r="D14" s="34" t="s">
        <v>89</v>
      </c>
      <c r="E14" s="34" t="s">
        <v>16</v>
      </c>
      <c r="F14" s="34" t="s">
        <v>137</v>
      </c>
      <c r="G14" s="34" t="s">
        <v>130</v>
      </c>
      <c r="H14" s="34" t="s">
        <v>131</v>
      </c>
      <c r="I14" s="46" t="s">
        <v>226</v>
      </c>
      <c r="J14" s="64">
        <v>0</v>
      </c>
      <c r="K14" s="36">
        <v>6.5</v>
      </c>
      <c r="L14" s="55">
        <f t="shared" si="0"/>
        <v>4.5</v>
      </c>
      <c r="M14" s="40" t="s">
        <v>237</v>
      </c>
    </row>
    <row r="15" spans="1:24" s="31" customFormat="1" ht="21" customHeight="1">
      <c r="A15" s="34">
        <v>8</v>
      </c>
      <c r="B15" s="35" t="s">
        <v>90</v>
      </c>
      <c r="C15" s="34" t="s">
        <v>11</v>
      </c>
      <c r="D15" s="34" t="s">
        <v>91</v>
      </c>
      <c r="E15" s="34" t="s">
        <v>16</v>
      </c>
      <c r="F15" s="34" t="s">
        <v>138</v>
      </c>
      <c r="G15" s="34" t="s">
        <v>130</v>
      </c>
      <c r="H15" s="34" t="s">
        <v>131</v>
      </c>
      <c r="I15" s="36">
        <v>8.5</v>
      </c>
      <c r="J15" s="36">
        <v>8.5</v>
      </c>
      <c r="K15" s="46" t="s">
        <v>225</v>
      </c>
      <c r="L15" s="55">
        <f t="shared" si="0"/>
        <v>8</v>
      </c>
      <c r="M15" s="40"/>
    </row>
    <row r="16" spans="1:24" s="31" customFormat="1" ht="21" customHeight="1">
      <c r="A16" s="34">
        <v>9</v>
      </c>
      <c r="B16" s="35" t="s">
        <v>92</v>
      </c>
      <c r="C16" s="34" t="s">
        <v>11</v>
      </c>
      <c r="D16" s="34" t="s">
        <v>93</v>
      </c>
      <c r="E16" s="34" t="s">
        <v>16</v>
      </c>
      <c r="F16" s="34" t="s">
        <v>139</v>
      </c>
      <c r="G16" s="34" t="s">
        <v>130</v>
      </c>
      <c r="H16" s="34" t="s">
        <v>131</v>
      </c>
      <c r="I16" s="46" t="s">
        <v>231</v>
      </c>
      <c r="J16" s="36">
        <v>3</v>
      </c>
      <c r="K16" s="46" t="s">
        <v>224</v>
      </c>
      <c r="L16" s="55">
        <f t="shared" si="0"/>
        <v>7</v>
      </c>
      <c r="M16" s="40"/>
    </row>
    <row r="17" spans="1:13" s="31" customFormat="1" ht="21" customHeight="1">
      <c r="A17" s="34">
        <v>10</v>
      </c>
      <c r="B17" s="35" t="s">
        <v>14</v>
      </c>
      <c r="C17" s="34" t="s">
        <v>11</v>
      </c>
      <c r="D17" s="34" t="s">
        <v>15</v>
      </c>
      <c r="E17" s="34" t="s">
        <v>16</v>
      </c>
      <c r="F17" s="34" t="s">
        <v>140</v>
      </c>
      <c r="G17" s="34" t="s">
        <v>130</v>
      </c>
      <c r="H17" s="34" t="s">
        <v>131</v>
      </c>
      <c r="I17" s="36">
        <v>9.5</v>
      </c>
      <c r="J17" s="36">
        <v>9.5</v>
      </c>
      <c r="K17" s="36">
        <v>9.5</v>
      </c>
      <c r="L17" s="55">
        <f t="shared" si="0"/>
        <v>9.5</v>
      </c>
      <c r="M17" s="40"/>
    </row>
    <row r="18" spans="1:13" s="31" customFormat="1" ht="21" customHeight="1">
      <c r="A18" s="34">
        <v>11</v>
      </c>
      <c r="B18" s="35" t="s">
        <v>94</v>
      </c>
      <c r="C18" s="34" t="s">
        <v>11</v>
      </c>
      <c r="D18" s="34" t="s">
        <v>95</v>
      </c>
      <c r="E18" s="34" t="s">
        <v>16</v>
      </c>
      <c r="F18" s="34" t="s">
        <v>141</v>
      </c>
      <c r="G18" s="34" t="s">
        <v>130</v>
      </c>
      <c r="H18" s="34" t="s">
        <v>131</v>
      </c>
      <c r="I18" s="36">
        <v>7.5</v>
      </c>
      <c r="J18" s="36">
        <v>4.5</v>
      </c>
      <c r="K18" s="36">
        <v>7.5</v>
      </c>
      <c r="L18" s="55">
        <f t="shared" si="0"/>
        <v>6.5</v>
      </c>
      <c r="M18" s="40"/>
    </row>
    <row r="19" spans="1:13" s="31" customFormat="1" ht="21" customHeight="1">
      <c r="A19" s="34">
        <v>12</v>
      </c>
      <c r="B19" s="35" t="s">
        <v>96</v>
      </c>
      <c r="C19" s="34" t="s">
        <v>11</v>
      </c>
      <c r="D19" s="34" t="s">
        <v>97</v>
      </c>
      <c r="E19" s="34" t="s">
        <v>16</v>
      </c>
      <c r="F19" s="34" t="s">
        <v>142</v>
      </c>
      <c r="G19" s="34" t="s">
        <v>130</v>
      </c>
      <c r="H19" s="34" t="s">
        <v>131</v>
      </c>
      <c r="I19" s="46" t="s">
        <v>224</v>
      </c>
      <c r="J19" s="36">
        <v>7.5</v>
      </c>
      <c r="K19" s="36">
        <v>8.5</v>
      </c>
      <c r="L19" s="55">
        <f t="shared" si="0"/>
        <v>8.5</v>
      </c>
      <c r="M19" s="40"/>
    </row>
    <row r="20" spans="1:13" s="31" customFormat="1" ht="21" customHeight="1">
      <c r="A20" s="34">
        <v>13</v>
      </c>
      <c r="B20" s="35" t="s">
        <v>62</v>
      </c>
      <c r="C20" s="34" t="s">
        <v>19</v>
      </c>
      <c r="D20" s="34" t="s">
        <v>98</v>
      </c>
      <c r="E20" s="34" t="s">
        <v>16</v>
      </c>
      <c r="F20" s="34" t="s">
        <v>143</v>
      </c>
      <c r="G20" s="34" t="s">
        <v>130</v>
      </c>
      <c r="H20" s="34" t="s">
        <v>131</v>
      </c>
      <c r="I20" s="46" t="s">
        <v>224</v>
      </c>
      <c r="J20" s="36">
        <v>6.5</v>
      </c>
      <c r="K20" s="36">
        <v>7.5</v>
      </c>
      <c r="L20" s="55">
        <f t="shared" si="0"/>
        <v>7.5</v>
      </c>
      <c r="M20" s="40"/>
    </row>
    <row r="21" spans="1:13" s="31" customFormat="1" ht="21" customHeight="1">
      <c r="A21" s="34">
        <v>14</v>
      </c>
      <c r="B21" s="35" t="s">
        <v>99</v>
      </c>
      <c r="C21" s="34" t="s">
        <v>19</v>
      </c>
      <c r="D21" s="34" t="s">
        <v>100</v>
      </c>
      <c r="E21" s="34" t="s">
        <v>16</v>
      </c>
      <c r="F21" s="34" t="s">
        <v>144</v>
      </c>
      <c r="G21" s="34" t="s">
        <v>145</v>
      </c>
      <c r="H21" s="34" t="s">
        <v>131</v>
      </c>
      <c r="I21" s="46" t="s">
        <v>225</v>
      </c>
      <c r="J21" s="36">
        <v>8.5</v>
      </c>
      <c r="K21" s="46" t="s">
        <v>225</v>
      </c>
      <c r="L21" s="55">
        <f t="shared" si="0"/>
        <v>8</v>
      </c>
      <c r="M21" s="40"/>
    </row>
    <row r="22" spans="1:13" s="31" customFormat="1" ht="21" customHeight="1">
      <c r="A22" s="34">
        <v>15</v>
      </c>
      <c r="B22" s="35" t="s">
        <v>101</v>
      </c>
      <c r="C22" s="34" t="s">
        <v>11</v>
      </c>
      <c r="D22" s="36"/>
      <c r="E22" s="34" t="s">
        <v>16</v>
      </c>
      <c r="F22" s="36"/>
      <c r="G22" s="36"/>
      <c r="H22" s="34" t="s">
        <v>146</v>
      </c>
      <c r="I22" s="36" t="s">
        <v>117</v>
      </c>
      <c r="J22" s="36" t="s">
        <v>117</v>
      </c>
      <c r="K22" s="36" t="s">
        <v>117</v>
      </c>
      <c r="L22" s="55" t="e">
        <f t="shared" si="0"/>
        <v>#VALUE!</v>
      </c>
      <c r="M22" s="40" t="s">
        <v>236</v>
      </c>
    </row>
    <row r="23" spans="1:13" s="31" customFormat="1" ht="21" customHeight="1">
      <c r="A23" s="34">
        <v>16</v>
      </c>
      <c r="B23" s="35" t="s">
        <v>147</v>
      </c>
      <c r="C23" s="34" t="s">
        <v>11</v>
      </c>
      <c r="D23" s="36"/>
      <c r="E23" s="34" t="s">
        <v>16</v>
      </c>
      <c r="F23" s="36"/>
      <c r="G23" s="36"/>
      <c r="H23" s="34" t="s">
        <v>148</v>
      </c>
      <c r="I23" s="36">
        <v>9.5</v>
      </c>
      <c r="J23" s="36">
        <v>3</v>
      </c>
      <c r="K23" s="46" t="s">
        <v>226</v>
      </c>
      <c r="L23" s="55">
        <f t="shared" si="0"/>
        <v>6</v>
      </c>
      <c r="M23" s="40"/>
    </row>
    <row r="24" spans="1:13" s="31" customFormat="1" ht="21" customHeight="1">
      <c r="A24" s="34">
        <v>17</v>
      </c>
      <c r="B24" s="35" t="s">
        <v>102</v>
      </c>
      <c r="C24" s="34" t="s">
        <v>19</v>
      </c>
      <c r="D24" s="36"/>
      <c r="E24" s="34" t="s">
        <v>16</v>
      </c>
      <c r="F24" s="36"/>
      <c r="G24" s="36"/>
      <c r="H24" s="34" t="s">
        <v>148</v>
      </c>
      <c r="I24" s="36">
        <v>10</v>
      </c>
      <c r="J24" s="36">
        <v>3.5</v>
      </c>
      <c r="K24" s="46" t="s">
        <v>225</v>
      </c>
      <c r="L24" s="55">
        <f t="shared" si="0"/>
        <v>7</v>
      </c>
      <c r="M24" s="40"/>
    </row>
    <row r="25" spans="1:13" s="31" customFormat="1" ht="21" customHeight="1">
      <c r="A25" s="34">
        <v>18</v>
      </c>
      <c r="B25" s="35" t="s">
        <v>149</v>
      </c>
      <c r="C25" s="34" t="s">
        <v>19</v>
      </c>
      <c r="D25" s="36"/>
      <c r="E25" s="34" t="s">
        <v>16</v>
      </c>
      <c r="F25" s="36"/>
      <c r="G25" s="36"/>
      <c r="H25" s="34" t="s">
        <v>148</v>
      </c>
      <c r="I25" s="46" t="s">
        <v>224</v>
      </c>
      <c r="J25" s="36">
        <v>7.5</v>
      </c>
      <c r="K25" s="46" t="s">
        <v>225</v>
      </c>
      <c r="L25" s="55">
        <f t="shared" si="0"/>
        <v>8</v>
      </c>
      <c r="M25" s="40"/>
    </row>
    <row r="26" spans="1:13" s="31" customFormat="1" ht="21" customHeight="1">
      <c r="A26" s="34">
        <v>19</v>
      </c>
      <c r="B26" s="35" t="s">
        <v>103</v>
      </c>
      <c r="C26" s="34" t="s">
        <v>11</v>
      </c>
      <c r="D26" s="36"/>
      <c r="E26" s="34" t="s">
        <v>16</v>
      </c>
      <c r="F26" s="36"/>
      <c r="G26" s="36"/>
      <c r="H26" s="34" t="s">
        <v>148</v>
      </c>
      <c r="I26" s="36">
        <v>9.5</v>
      </c>
      <c r="J26" s="36">
        <v>4.5</v>
      </c>
      <c r="K26" s="36">
        <v>8.5</v>
      </c>
      <c r="L26" s="55">
        <f t="shared" si="0"/>
        <v>7.5</v>
      </c>
      <c r="M26" s="40"/>
    </row>
    <row r="27" spans="1:13" s="31" customFormat="1" ht="21" customHeight="1">
      <c r="A27" s="34">
        <v>20</v>
      </c>
      <c r="B27" s="35" t="s">
        <v>104</v>
      </c>
      <c r="C27" s="34" t="s">
        <v>19</v>
      </c>
      <c r="D27" s="36"/>
      <c r="E27" s="34" t="s">
        <v>16</v>
      </c>
      <c r="F27" s="36"/>
      <c r="G27" s="36"/>
      <c r="H27" s="34" t="s">
        <v>148</v>
      </c>
      <c r="I27" s="46" t="s">
        <v>224</v>
      </c>
      <c r="J27" s="64" t="s">
        <v>117</v>
      </c>
      <c r="K27" s="64" t="s">
        <v>117</v>
      </c>
      <c r="L27" s="55" t="e">
        <f t="shared" si="0"/>
        <v>#VALUE!</v>
      </c>
      <c r="M27" s="40" t="s">
        <v>241</v>
      </c>
    </row>
    <row r="28" spans="1:13" s="31" customFormat="1" ht="21" customHeight="1">
      <c r="A28" s="34">
        <v>21</v>
      </c>
      <c r="B28" s="35" t="s">
        <v>105</v>
      </c>
      <c r="C28" s="34" t="s">
        <v>19</v>
      </c>
      <c r="D28" s="36"/>
      <c r="E28" s="34" t="s">
        <v>16</v>
      </c>
      <c r="F28" s="36"/>
      <c r="G28" s="36"/>
      <c r="H28" s="34" t="s">
        <v>148</v>
      </c>
      <c r="I28" s="36">
        <v>10</v>
      </c>
      <c r="J28" s="36">
        <v>6</v>
      </c>
      <c r="K28" s="46" t="s">
        <v>224</v>
      </c>
      <c r="L28" s="55">
        <f t="shared" si="0"/>
        <v>8</v>
      </c>
      <c r="M28" s="40"/>
    </row>
    <row r="29" spans="1:13" s="31" customFormat="1" ht="21" customHeight="1">
      <c r="A29" s="34">
        <v>22</v>
      </c>
      <c r="B29" s="35" t="s">
        <v>106</v>
      </c>
      <c r="C29" s="34" t="s">
        <v>19</v>
      </c>
      <c r="D29" s="36"/>
      <c r="E29" s="34" t="s">
        <v>16</v>
      </c>
      <c r="F29" s="36"/>
      <c r="G29" s="36"/>
      <c r="H29" s="34" t="s">
        <v>148</v>
      </c>
      <c r="I29" s="36">
        <v>10</v>
      </c>
      <c r="J29" s="36">
        <v>6.5</v>
      </c>
      <c r="K29" s="36">
        <v>8.5</v>
      </c>
      <c r="L29" s="55">
        <f t="shared" si="0"/>
        <v>8</v>
      </c>
      <c r="M29" s="40"/>
    </row>
    <row r="30" spans="1:13" s="31" customFormat="1" ht="21" customHeight="1">
      <c r="A30" s="34">
        <v>23</v>
      </c>
      <c r="B30" s="35" t="s">
        <v>107</v>
      </c>
      <c r="C30" s="34" t="s">
        <v>19</v>
      </c>
      <c r="D30" s="36"/>
      <c r="E30" s="34" t="s">
        <v>16</v>
      </c>
      <c r="F30" s="36"/>
      <c r="G30" s="36"/>
      <c r="H30" s="34" t="s">
        <v>148</v>
      </c>
      <c r="I30" s="36">
        <v>10</v>
      </c>
      <c r="J30" s="36">
        <v>3</v>
      </c>
      <c r="K30" s="36">
        <v>7.5</v>
      </c>
      <c r="L30" s="55">
        <f t="shared" si="0"/>
        <v>6.5</v>
      </c>
      <c r="M30" s="40"/>
    </row>
    <row r="31" spans="1:13" s="31" customFormat="1" ht="21" customHeight="1">
      <c r="A31" s="34">
        <v>24</v>
      </c>
      <c r="B31" s="35" t="s">
        <v>108</v>
      </c>
      <c r="C31" s="34" t="s">
        <v>19</v>
      </c>
      <c r="D31" s="36"/>
      <c r="E31" s="34" t="s">
        <v>16</v>
      </c>
      <c r="F31" s="36"/>
      <c r="G31" s="36"/>
      <c r="H31" s="34" t="s">
        <v>148</v>
      </c>
      <c r="I31" s="36">
        <v>10</v>
      </c>
      <c r="J31" s="36">
        <v>3.5</v>
      </c>
      <c r="K31" s="46" t="s">
        <v>225</v>
      </c>
      <c r="L31" s="55">
        <f t="shared" si="0"/>
        <v>7</v>
      </c>
      <c r="M31" s="40"/>
    </row>
    <row r="32" spans="1:13" s="31" customFormat="1" ht="21" customHeight="1">
      <c r="A32" s="34">
        <v>25</v>
      </c>
      <c r="B32" s="35" t="s">
        <v>109</v>
      </c>
      <c r="C32" s="34" t="s">
        <v>19</v>
      </c>
      <c r="D32" s="36"/>
      <c r="E32" s="34" t="s">
        <v>16</v>
      </c>
      <c r="F32" s="36"/>
      <c r="G32" s="36"/>
      <c r="H32" s="34" t="s">
        <v>148</v>
      </c>
      <c r="I32" s="36">
        <v>10</v>
      </c>
      <c r="J32" s="36">
        <v>5.5</v>
      </c>
      <c r="K32" s="36">
        <v>8.5</v>
      </c>
      <c r="L32" s="55">
        <f t="shared" si="0"/>
        <v>8</v>
      </c>
      <c r="M32" s="40"/>
    </row>
    <row r="33" spans="1:13" s="31" customFormat="1" ht="21" customHeight="1">
      <c r="A33" s="34">
        <v>26</v>
      </c>
      <c r="B33" s="35" t="s">
        <v>150</v>
      </c>
      <c r="C33" s="34" t="s">
        <v>11</v>
      </c>
      <c r="D33" s="36"/>
      <c r="E33" s="34" t="s">
        <v>16</v>
      </c>
      <c r="F33" s="36"/>
      <c r="G33" s="36"/>
      <c r="H33" s="34" t="s">
        <v>148</v>
      </c>
      <c r="I33" s="36">
        <v>10</v>
      </c>
      <c r="J33" s="64">
        <v>0</v>
      </c>
      <c r="K33" s="36">
        <v>8.5</v>
      </c>
      <c r="L33" s="55">
        <f t="shared" si="0"/>
        <v>6</v>
      </c>
      <c r="M33" s="40" t="s">
        <v>237</v>
      </c>
    </row>
    <row r="34" spans="1:13" s="31" customFormat="1" ht="21" customHeight="1">
      <c r="A34" s="34">
        <v>27</v>
      </c>
      <c r="B34" s="35" t="s">
        <v>110</v>
      </c>
      <c r="C34" s="34" t="s">
        <v>11</v>
      </c>
      <c r="D34" s="36"/>
      <c r="E34" s="34" t="s">
        <v>16</v>
      </c>
      <c r="F34" s="36"/>
      <c r="G34" s="36"/>
      <c r="H34" s="34" t="s">
        <v>148</v>
      </c>
      <c r="I34" s="46" t="s">
        <v>224</v>
      </c>
      <c r="J34" s="36">
        <v>6</v>
      </c>
      <c r="K34" s="36">
        <v>7.5</v>
      </c>
      <c r="L34" s="55">
        <f t="shared" si="0"/>
        <v>7</v>
      </c>
      <c r="M34" s="40"/>
    </row>
    <row r="35" spans="1:13" s="31" customFormat="1" ht="21" customHeight="1">
      <c r="A35" s="34">
        <v>28</v>
      </c>
      <c r="B35" s="35" t="s">
        <v>111</v>
      </c>
      <c r="C35" s="34" t="s">
        <v>11</v>
      </c>
      <c r="D35" s="36"/>
      <c r="E35" s="34" t="s">
        <v>16</v>
      </c>
      <c r="F35" s="36"/>
      <c r="G35" s="36"/>
      <c r="H35" s="34" t="s">
        <v>148</v>
      </c>
      <c r="I35" s="36" t="s">
        <v>117</v>
      </c>
      <c r="J35" s="36" t="s">
        <v>117</v>
      </c>
      <c r="K35" s="36" t="s">
        <v>117</v>
      </c>
      <c r="L35" s="55" t="e">
        <f t="shared" si="0"/>
        <v>#VALUE!</v>
      </c>
      <c r="M35" s="40"/>
    </row>
    <row r="36" spans="1:13" s="31" customFormat="1" ht="21" customHeight="1">
      <c r="A36" s="34">
        <v>29</v>
      </c>
      <c r="B36" s="35" t="s">
        <v>112</v>
      </c>
      <c r="C36" s="34" t="s">
        <v>11</v>
      </c>
      <c r="D36" s="36"/>
      <c r="E36" s="34" t="s">
        <v>16</v>
      </c>
      <c r="F36" s="36"/>
      <c r="G36" s="36"/>
      <c r="H36" s="34" t="s">
        <v>148</v>
      </c>
      <c r="I36" s="36" t="s">
        <v>117</v>
      </c>
      <c r="J36" s="36" t="s">
        <v>117</v>
      </c>
      <c r="K36" s="36" t="s">
        <v>117</v>
      </c>
      <c r="L36" s="55" t="e">
        <f t="shared" si="0"/>
        <v>#VALUE!</v>
      </c>
      <c r="M36" s="40"/>
    </row>
    <row r="37" spans="1:13" s="31" customFormat="1" ht="21" customHeight="1">
      <c r="A37" s="34">
        <v>30</v>
      </c>
      <c r="B37" s="35" t="s">
        <v>113</v>
      </c>
      <c r="C37" s="34" t="s">
        <v>19</v>
      </c>
      <c r="D37" s="36"/>
      <c r="E37" s="34" t="s">
        <v>16</v>
      </c>
      <c r="F37" s="36"/>
      <c r="G37" s="36"/>
      <c r="H37" s="34" t="s">
        <v>148</v>
      </c>
      <c r="I37" s="36">
        <v>10</v>
      </c>
      <c r="J37" s="36">
        <v>10</v>
      </c>
      <c r="K37" s="46" t="s">
        <v>224</v>
      </c>
      <c r="L37" s="55">
        <f t="shared" si="0"/>
        <v>9.5</v>
      </c>
      <c r="M37" s="40"/>
    </row>
    <row r="38" spans="1:13" s="31" customFormat="1" ht="21" customHeight="1">
      <c r="A38" s="34">
        <v>31</v>
      </c>
      <c r="B38" s="35" t="s">
        <v>114</v>
      </c>
      <c r="C38" s="34" t="s">
        <v>19</v>
      </c>
      <c r="D38" s="36"/>
      <c r="E38" s="34" t="s">
        <v>16</v>
      </c>
      <c r="F38" s="36"/>
      <c r="G38" s="36"/>
      <c r="H38" s="34" t="s">
        <v>148</v>
      </c>
      <c r="I38" s="36">
        <v>10</v>
      </c>
      <c r="J38" s="36">
        <v>6</v>
      </c>
      <c r="K38" s="36">
        <v>8.5</v>
      </c>
      <c r="L38" s="55">
        <f t="shared" si="0"/>
        <v>8</v>
      </c>
      <c r="M38" s="40"/>
    </row>
    <row r="39" spans="1:13" s="31" customFormat="1" ht="21" customHeight="1">
      <c r="A39" s="34">
        <v>32</v>
      </c>
      <c r="B39" s="35" t="s">
        <v>115</v>
      </c>
      <c r="C39" s="34" t="s">
        <v>11</v>
      </c>
      <c r="D39" s="36"/>
      <c r="E39" s="34" t="s">
        <v>16</v>
      </c>
      <c r="F39" s="36"/>
      <c r="G39" s="36"/>
      <c r="H39" s="34" t="s">
        <v>148</v>
      </c>
      <c r="I39" s="46" t="s">
        <v>226</v>
      </c>
      <c r="J39" s="36">
        <v>3.5</v>
      </c>
      <c r="K39" s="64" t="s">
        <v>117</v>
      </c>
      <c r="L39" s="55" t="e">
        <f t="shared" si="0"/>
        <v>#VALUE!</v>
      </c>
      <c r="M39" s="40" t="s">
        <v>242</v>
      </c>
    </row>
    <row r="40" spans="1:13" s="31" customFormat="1" ht="21" customHeight="1">
      <c r="A40" s="34">
        <v>33</v>
      </c>
      <c r="B40" s="35" t="s">
        <v>116</v>
      </c>
      <c r="C40" s="34" t="s">
        <v>11</v>
      </c>
      <c r="D40" s="36"/>
      <c r="E40" s="34" t="s">
        <v>16</v>
      </c>
      <c r="F40" s="36"/>
      <c r="G40" s="36"/>
      <c r="H40" s="34" t="s">
        <v>148</v>
      </c>
      <c r="I40" s="36" t="s">
        <v>117</v>
      </c>
      <c r="J40" s="36" t="s">
        <v>117</v>
      </c>
      <c r="K40" s="36" t="s">
        <v>117</v>
      </c>
      <c r="L40" s="55" t="e">
        <f t="shared" si="0"/>
        <v>#VALUE!</v>
      </c>
      <c r="M40" s="40"/>
    </row>
    <row r="41" spans="1:13" s="31" customFormat="1" ht="21" customHeight="1">
      <c r="A41" s="34">
        <v>34</v>
      </c>
      <c r="B41" s="37" t="s">
        <v>151</v>
      </c>
      <c r="C41" s="36"/>
      <c r="D41" s="36"/>
      <c r="E41" s="34" t="s">
        <v>16</v>
      </c>
      <c r="F41" s="36"/>
      <c r="G41" s="36"/>
      <c r="H41" s="34" t="s">
        <v>148</v>
      </c>
      <c r="I41" s="36"/>
      <c r="J41" s="36" t="s">
        <v>117</v>
      </c>
      <c r="K41" s="36"/>
      <c r="L41" s="55" t="e">
        <f t="shared" si="0"/>
        <v>#VALUE!</v>
      </c>
      <c r="M41" s="40"/>
    </row>
    <row r="42" spans="1:13" s="31" customFormat="1" ht="21" customHeight="1">
      <c r="A42" s="34">
        <v>35</v>
      </c>
      <c r="B42" s="37" t="s">
        <v>152</v>
      </c>
      <c r="C42" s="36"/>
      <c r="D42" s="36"/>
      <c r="E42" s="36"/>
      <c r="F42" s="36"/>
      <c r="G42" s="36"/>
      <c r="H42" s="36"/>
      <c r="I42" s="36"/>
      <c r="J42" s="36">
        <v>3</v>
      </c>
      <c r="K42" s="36"/>
      <c r="L42" s="55">
        <f t="shared" si="0"/>
        <v>1</v>
      </c>
      <c r="M42" s="40"/>
    </row>
    <row r="43" spans="1:13" ht="17.25" customHeight="1">
      <c r="A43" s="38"/>
      <c r="B43" s="38" t="s">
        <v>227</v>
      </c>
      <c r="C43" s="38"/>
      <c r="D43" s="38"/>
      <c r="E43" s="38"/>
      <c r="F43" s="38"/>
      <c r="G43" s="38"/>
      <c r="H43" s="38"/>
      <c r="I43" s="38"/>
      <c r="J43" s="38"/>
      <c r="K43" s="44">
        <v>6.5</v>
      </c>
      <c r="L43" s="55">
        <f t="shared" si="0"/>
        <v>4</v>
      </c>
      <c r="M43" s="39"/>
    </row>
    <row r="44" spans="1:13" ht="16.5">
      <c r="A44" s="16" t="s">
        <v>35</v>
      </c>
      <c r="B44" s="17"/>
      <c r="C44" s="17"/>
      <c r="D44" s="26"/>
      <c r="E44" s="17"/>
      <c r="F44" s="17"/>
      <c r="G44" s="17"/>
    </row>
    <row r="45" spans="1:13" ht="16.5">
      <c r="A45" s="16" t="s">
        <v>36</v>
      </c>
      <c r="B45" s="17"/>
      <c r="C45" s="17"/>
      <c r="D45" s="17" t="s">
        <v>37</v>
      </c>
      <c r="E45" s="17"/>
      <c r="F45" s="17"/>
      <c r="G45" s="17"/>
    </row>
    <row r="46" spans="1:13" ht="16.5">
      <c r="A46" s="16"/>
      <c r="B46" s="17"/>
      <c r="C46" s="17"/>
      <c r="D46" s="17"/>
      <c r="E46" s="17"/>
      <c r="F46" s="17"/>
      <c r="G46" s="17"/>
    </row>
    <row r="47" spans="1:13" ht="16.5">
      <c r="A47" s="18"/>
      <c r="B47" s="19"/>
      <c r="C47" s="19"/>
      <c r="D47" s="18"/>
      <c r="E47" s="19"/>
      <c r="F47" s="19"/>
      <c r="G47" s="19"/>
    </row>
    <row r="48" spans="1:13" ht="16.5">
      <c r="A48" s="18"/>
      <c r="B48" s="20" t="s">
        <v>38</v>
      </c>
      <c r="C48" s="19"/>
      <c r="D48" s="18"/>
      <c r="E48" s="20" t="s">
        <v>39</v>
      </c>
      <c r="F48" s="20"/>
      <c r="G48" s="20"/>
    </row>
    <row r="49" spans="1:7">
      <c r="A49" s="21"/>
      <c r="B49" s="22"/>
      <c r="C49" s="22"/>
      <c r="D49" s="22"/>
      <c r="E49" s="22"/>
      <c r="F49" s="22"/>
      <c r="G49" s="22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</sheetData>
  <mergeCells count="14">
    <mergeCell ref="M6:M7"/>
    <mergeCell ref="J1:M1"/>
    <mergeCell ref="J2:M2"/>
    <mergeCell ref="A3:L3"/>
    <mergeCell ref="A4:L4"/>
    <mergeCell ref="E6:E7"/>
    <mergeCell ref="D6:D7"/>
    <mergeCell ref="C6:C7"/>
    <mergeCell ref="B6:B7"/>
    <mergeCell ref="A6:A7"/>
    <mergeCell ref="F6:F7"/>
    <mergeCell ref="G6:G7"/>
    <mergeCell ref="H6:H7"/>
    <mergeCell ref="I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Lớp 1V0418-QQ</vt:lpstr>
      <vt:lpstr>Lớp 2V0418-GG meet</vt:lpstr>
      <vt:lpstr>Lớp 3V0418+4V0418-QQ</vt:lpstr>
      <vt:lpstr>'Lớp 1V0418-QQ'!Print_Area</vt:lpstr>
      <vt:lpstr>'Lớp 2V0418-GG meet'!Print_Area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NHOBONG</cp:lastModifiedBy>
  <cp:lastPrinted>2020-05-21T09:51:36Z</cp:lastPrinted>
  <dcterms:created xsi:type="dcterms:W3CDTF">2020-05-20T09:51:13Z</dcterms:created>
  <dcterms:modified xsi:type="dcterms:W3CDTF">2020-11-09T16:00:40Z</dcterms:modified>
</cp:coreProperties>
</file>