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1V0417_2V0417" sheetId="1" r:id="rId1"/>
    <sheet name="Sheet2" sheetId="2" r:id="rId2"/>
    <sheet name="Sheet3" sheetId="3" r:id="rId3"/>
  </sheets>
  <definedNames>
    <definedName name="_xlnm.Print_Area" localSheetId="0">'1V0417_2V0417'!$A$1:$L$68</definedName>
    <definedName name="_xlnm.Print_Titles" localSheetId="0">'1V0417_2V0417'!$6:$7</definedName>
  </definedNames>
  <calcPr fullCalcOnLoad="1"/>
</workbook>
</file>

<file path=xl/sharedStrings.xml><?xml version="1.0" encoding="utf-8"?>
<sst xmlns="http://schemas.openxmlformats.org/spreadsheetml/2006/main" count="194" uniqueCount="127">
  <si>
    <t>BỘ GIÁO DỤC VÀ ĐÀO TẠO</t>
  </si>
  <si>
    <t>CỘNG HÒA XÃ HỘI CHỦ NGHĨA VIỆT NAM</t>
  </si>
  <si>
    <t>TRƯỜNG ĐẠI HỌC HÀ NỘI</t>
  </si>
  <si>
    <t>Độc lập - Tự do - Hanh phúc</t>
  </si>
  <si>
    <t>STT</t>
  </si>
  <si>
    <t>Ngày sinh</t>
  </si>
  <si>
    <t>Tên  lớp</t>
  </si>
  <si>
    <t xml:space="preserve"> Họ và tên</t>
  </si>
  <si>
    <t>Đọc</t>
  </si>
  <si>
    <t>Viết</t>
  </si>
  <si>
    <t>Nghe</t>
  </si>
  <si>
    <t>Ghi chú</t>
  </si>
  <si>
    <t xml:space="preserve"> Hệ đào tạo: Tiếng Việt  và Văn hóa Việt Nam  -Năm học: 2017-2018 --Lần thi: 1</t>
  </si>
  <si>
    <t>CHOI JUN MIN</t>
  </si>
  <si>
    <t>CHOI JI HOON</t>
  </si>
  <si>
    <t>KANG WON GIL</t>
  </si>
  <si>
    <t>OH SEOK JUN</t>
  </si>
  <si>
    <t>LEE GEE SOO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</si>
  <si>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</si>
  <si>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</si>
  <si>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</si>
  <si>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</si>
  <si>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</si>
  <si>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</si>
  <si>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</si>
  <si>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KIM JOO HO</t>
  </si>
  <si>
    <t>PARK JONG KEUN</t>
  </si>
  <si>
    <t>WU SUN WEN</t>
  </si>
  <si>
    <t>HUANG WEN TAO</t>
  </si>
  <si>
    <t>2.3.1995</t>
  </si>
  <si>
    <t>3.4.1994</t>
  </si>
  <si>
    <t>6.3.1996</t>
  </si>
  <si>
    <t>1.6.1995</t>
  </si>
  <si>
    <t>1.6.1996</t>
  </si>
  <si>
    <t>27.11.1996</t>
  </si>
  <si>
    <t>13.6.1983</t>
  </si>
  <si>
    <t>4.11.2000</t>
  </si>
  <si>
    <t>25.2.1998</t>
  </si>
  <si>
    <t>23.2.1999</t>
  </si>
  <si>
    <t>26.11.1990</t>
  </si>
  <si>
    <t>10.3.2000</t>
  </si>
  <si>
    <t>29.12.1997</t>
  </si>
  <si>
    <t>23.7.1998</t>
  </si>
  <si>
    <t>1V0417</t>
  </si>
  <si>
    <t>Elizabeth Alfonso</t>
  </si>
  <si>
    <t>16/10/1996</t>
  </si>
  <si>
    <t>Roxana Alvarez</t>
  </si>
  <si>
    <t>Camila Velazeo</t>
  </si>
  <si>
    <t>30/03/1992</t>
  </si>
  <si>
    <t>Jessica Puig</t>
  </si>
  <si>
    <t>13/01/1995</t>
  </si>
  <si>
    <t>Adriana Rodriquez</t>
  </si>
  <si>
    <t>23/07/1989</t>
  </si>
  <si>
    <t>2VTH17</t>
  </si>
  <si>
    <t>Ye Si Qi</t>
  </si>
  <si>
    <t>Lin Lin</t>
  </si>
  <si>
    <t>Wang Ke</t>
  </si>
  <si>
    <t>Liang Ting</t>
  </si>
  <si>
    <t>Li Jing Heng</t>
  </si>
  <si>
    <t>Qin Ming</t>
  </si>
  <si>
    <t>Pan Kun Long</t>
  </si>
  <si>
    <t>Lu Jin Ni</t>
  </si>
  <si>
    <t>Wang Hao Yu</t>
  </si>
  <si>
    <t>Liu Hao</t>
  </si>
  <si>
    <t>Qin Bing Kun</t>
  </si>
  <si>
    <t>10.07.1999</t>
  </si>
  <si>
    <t>06.09.2000</t>
  </si>
  <si>
    <t>27.02.2000</t>
  </si>
  <si>
    <t>29.05.1999</t>
  </si>
  <si>
    <t>05.01.1999</t>
  </si>
  <si>
    <t>07.10.1990</t>
  </si>
  <si>
    <t>05.01.1998</t>
  </si>
  <si>
    <t>11.05.1998</t>
  </si>
  <si>
    <t>16.02.1999</t>
  </si>
  <si>
    <t>26.03.1999</t>
  </si>
  <si>
    <t>26.10.1994</t>
  </si>
  <si>
    <t>Kim Ji Soo</t>
  </si>
  <si>
    <t>30.12.1992</t>
  </si>
  <si>
    <t>2V0417</t>
  </si>
  <si>
    <t>Lin Ri  Chun</t>
  </si>
  <si>
    <t>Marilyn Garcia</t>
  </si>
  <si>
    <t>YOU HANGYOUL</t>
  </si>
  <si>
    <t>Hwang Hyung Don</t>
  </si>
  <si>
    <t>10.07.1992</t>
  </si>
  <si>
    <t>CQ vào muộn</t>
  </si>
  <si>
    <t>Morishita Ayumi</t>
  </si>
  <si>
    <t>Iwasaki Yuri</t>
  </si>
  <si>
    <t>Yang Sung Min</t>
  </si>
  <si>
    <t>Yang Shu Yuan</t>
  </si>
  <si>
    <t>Liu Li Fan</t>
  </si>
  <si>
    <t>Giữa học phần</t>
  </si>
  <si>
    <t>ĐiỂM THI HỌC PHẦN MÔN THTV 1B (B1.1)</t>
  </si>
  <si>
    <t>TBC</t>
  </si>
  <si>
    <t>WeN HUI XING</t>
  </si>
  <si>
    <t>Pan  Jin Xi</t>
  </si>
  <si>
    <t>b</t>
  </si>
  <si>
    <t>50</t>
  </si>
  <si>
    <t>Cuối HP</t>
  </si>
  <si>
    <t>Điểm TK</t>
  </si>
  <si>
    <t>CC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</si>
  <si>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</si>
  <si>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</si>
  <si>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</si>
  <si>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</si>
  <si>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</si>
  <si>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</si>
  <si>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</si>
  <si>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</si>
  <si>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</si>
  <si>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</si>
  <si>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</si>
  <si>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</si>
  <si>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</si>
  <si>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</si>
  <si>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</si>
  <si>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</si>
  <si>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</si>
  <si>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</si>
  <si>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 xml:space="preserve">    Hà Nội, ngày 01 tháng 08 năm 2018</t>
  </si>
  <si>
    <t xml:space="preserve">   Trợ lý Giáo vụ</t>
  </si>
  <si>
    <t xml:space="preserve">       Trưởng Khoa Việt Nam học</t>
  </si>
  <si>
    <t>Lưu Huyền Trang</t>
  </si>
  <si>
    <t>Nguyễn Thị Thanh Xuân</t>
  </si>
  <si>
    <t>Học lại</t>
  </si>
  <si>
    <t>Park HyunWoo</t>
  </si>
  <si>
    <t>2VTJ17</t>
  </si>
  <si>
    <t>Huang MinLing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</si>
</sst>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55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164" fontId="4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33" borderId="1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4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19.00390625" style="10" customWidth="1"/>
    <col min="3" max="3" width="9.140625" style="9" customWidth="1"/>
    <col min="4" max="4" width="8.140625" style="9" customWidth="1"/>
    <col min="5" max="9" width="5.7109375" style="9" customWidth="1"/>
    <col min="10" max="10" width="7.7109375" style="9" customWidth="1"/>
    <col min="11" max="11" width="10.00390625" style="34" customWidth="1"/>
    <col min="12" max="12" width="11.7109375" style="0" customWidth="1"/>
  </cols>
  <sheetData>
    <row r="1" spans="1:10" ht="12.75">
      <c r="A1" s="58" t="s">
        <v>0</v>
      </c>
      <c r="B1" s="58"/>
      <c r="C1" s="1"/>
      <c r="D1" s="1"/>
      <c r="E1" s="1"/>
      <c r="G1" s="1" t="s">
        <v>1</v>
      </c>
      <c r="H1" s="1"/>
      <c r="I1" s="1"/>
      <c r="J1" s="1"/>
    </row>
    <row r="2" spans="1:10" ht="12.75">
      <c r="A2" s="58" t="s">
        <v>2</v>
      </c>
      <c r="B2" s="58"/>
      <c r="F2" s="1" t="s">
        <v>3</v>
      </c>
      <c r="G2" s="1"/>
      <c r="H2" s="1"/>
      <c r="I2" s="1"/>
      <c r="J2" s="1"/>
    </row>
    <row r="3" spans="1:12" ht="18">
      <c r="A3" s="59" t="s">
        <v>91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6.5" customHeight="1">
      <c r="A4" s="67" t="s">
        <v>12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5" s="5" customFormat="1" ht="19.5" customHeight="1">
      <c r="A6" s="60" t="s">
        <v>4</v>
      </c>
      <c r="B6" s="62" t="s">
        <v>7</v>
      </c>
      <c r="C6" s="60" t="s">
        <v>5</v>
      </c>
      <c r="D6" s="60" t="s">
        <v>6</v>
      </c>
      <c r="E6" s="60" t="s">
        <v>99</v>
      </c>
      <c r="F6" s="70" t="s">
        <v>90</v>
      </c>
      <c r="G6" s="71"/>
      <c r="H6" s="71"/>
      <c r="I6" s="72"/>
      <c r="J6" s="3" t="s">
        <v>97</v>
      </c>
      <c r="K6" s="73" t="s">
        <v>98</v>
      </c>
      <c r="L6" s="68" t="s">
        <v>11</v>
      </c>
      <c r="M6" s="4"/>
      <c r="N6" s="4"/>
      <c r="O6" s="4"/>
    </row>
    <row r="7" spans="1:15" s="5" customFormat="1" ht="18" customHeight="1">
      <c r="A7" s="61"/>
      <c r="B7" s="63"/>
      <c r="C7" s="61"/>
      <c r="D7" s="61"/>
      <c r="E7" s="61"/>
      <c r="F7" s="3" t="s">
        <v>8</v>
      </c>
      <c r="G7" s="3" t="s">
        <v>10</v>
      </c>
      <c r="H7" s="3" t="s">
        <v>9</v>
      </c>
      <c r="I7" s="33" t="s">
        <v>92</v>
      </c>
      <c r="J7" s="33" t="s">
        <v>92</v>
      </c>
      <c r="K7" s="74"/>
      <c r="L7" s="69"/>
      <c r="M7" s="4"/>
      <c r="N7" s="4"/>
      <c r="O7" s="4"/>
    </row>
    <row r="8" spans="1:12" s="7" customFormat="1" ht="18" customHeight="1">
      <c r="A8" s="6">
        <v>1</v>
      </c>
      <c r="B8" s="13" t="s">
        <v>14</v>
      </c>
      <c r="C8" s="14" t="s">
        <v>30</v>
      </c>
      <c r="D8" s="14" t="s">
        <v>43</v>
      </c>
      <c r="E8" s="14">
        <v>90</v>
      </c>
      <c r="F8" s="14">
        <v>65</v>
      </c>
      <c r="G8" s="14">
        <v>20</v>
      </c>
      <c r="H8" s="14">
        <v>40</v>
      </c>
      <c r="I8" s="14">
        <f>FLOOR((H8+G8+F8)/3+0.5,1)</f>
        <v>42</v>
      </c>
      <c r="J8" s="14">
        <v>40</v>
      </c>
      <c r="K8" s="40">
        <f>FLOOR((J8*60%+I8*30%+E8*10%)/10+0.25,0.5)</f>
        <v>4.5</v>
      </c>
      <c r="L8" s="6" t="s">
        <v>123</v>
      </c>
    </row>
    <row r="9" spans="1:12" s="7" customFormat="1" ht="18" customHeight="1">
      <c r="A9" s="6">
        <v>2</v>
      </c>
      <c r="B9" s="13" t="s">
        <v>13</v>
      </c>
      <c r="C9" s="14" t="s">
        <v>29</v>
      </c>
      <c r="D9" s="14" t="s">
        <v>43</v>
      </c>
      <c r="E9" s="14">
        <v>100</v>
      </c>
      <c r="F9" s="14">
        <v>45</v>
      </c>
      <c r="G9" s="14">
        <v>50</v>
      </c>
      <c r="H9" s="14">
        <v>60</v>
      </c>
      <c r="I9" s="14">
        <f aca="true" t="shared" si="0" ref="I9:I51">FLOOR((H9+G9+F9)/3+0.5,1)</f>
        <v>52</v>
      </c>
      <c r="J9" s="14">
        <v>50</v>
      </c>
      <c r="K9" s="40">
        <f aca="true" t="shared" si="1" ref="K9:K60">FLOOR((J9*60%+I9*30%+E9*10%)/10+0.25,0.5)</f>
        <v>5.5</v>
      </c>
      <c r="L9" s="6"/>
    </row>
    <row r="10" spans="1:12" s="7" customFormat="1" ht="18" customHeight="1">
      <c r="A10" s="6">
        <v>3</v>
      </c>
      <c r="B10" s="13" t="s">
        <v>28</v>
      </c>
      <c r="C10" s="14" t="s">
        <v>42</v>
      </c>
      <c r="D10" s="14" t="s">
        <v>43</v>
      </c>
      <c r="E10" s="14">
        <v>80</v>
      </c>
      <c r="F10" s="14">
        <v>45</v>
      </c>
      <c r="G10" s="14">
        <v>10</v>
      </c>
      <c r="H10" s="14">
        <v>20</v>
      </c>
      <c r="I10" s="14">
        <f t="shared" si="0"/>
        <v>25</v>
      </c>
      <c r="J10" s="14" t="s">
        <v>95</v>
      </c>
      <c r="K10" s="40" t="e">
        <f t="shared" si="1"/>
        <v>#VALUE!</v>
      </c>
      <c r="L10" s="6"/>
    </row>
    <row r="11" spans="1:12" s="7" customFormat="1" ht="18" customHeight="1">
      <c r="A11" s="6">
        <v>4</v>
      </c>
      <c r="B11" s="19" t="s">
        <v>82</v>
      </c>
      <c r="C11" s="8" t="s">
        <v>83</v>
      </c>
      <c r="D11" s="8" t="s">
        <v>43</v>
      </c>
      <c r="E11" s="8">
        <v>100</v>
      </c>
      <c r="F11" s="23">
        <v>85</v>
      </c>
      <c r="G11" s="8">
        <v>60</v>
      </c>
      <c r="H11" s="8">
        <v>65</v>
      </c>
      <c r="I11" s="14">
        <f t="shared" si="0"/>
        <v>70</v>
      </c>
      <c r="J11" s="8">
        <v>50</v>
      </c>
      <c r="K11" s="40">
        <f t="shared" si="1"/>
        <v>6</v>
      </c>
      <c r="L11" s="16" t="s">
        <v>84</v>
      </c>
    </row>
    <row r="12" spans="1:12" s="7" customFormat="1" ht="18" customHeight="1">
      <c r="A12" s="6">
        <v>5</v>
      </c>
      <c r="B12" s="13" t="s">
        <v>15</v>
      </c>
      <c r="C12" s="14" t="s">
        <v>31</v>
      </c>
      <c r="D12" s="14" t="s">
        <v>43</v>
      </c>
      <c r="E12" s="14">
        <v>95</v>
      </c>
      <c r="F12" s="14">
        <v>65</v>
      </c>
      <c r="G12" s="14">
        <v>80</v>
      </c>
      <c r="H12" s="14">
        <v>85</v>
      </c>
      <c r="I12" s="14">
        <f t="shared" si="0"/>
        <v>77</v>
      </c>
      <c r="J12" s="14">
        <v>40</v>
      </c>
      <c r="K12" s="40">
        <f t="shared" si="1"/>
        <v>5.5</v>
      </c>
      <c r="L12" s="6"/>
    </row>
    <row r="13" spans="1:12" s="7" customFormat="1" ht="18" customHeight="1">
      <c r="A13" s="6">
        <v>6</v>
      </c>
      <c r="B13" s="13" t="s">
        <v>22</v>
      </c>
      <c r="C13" s="14"/>
      <c r="D13" s="14" t="s">
        <v>43</v>
      </c>
      <c r="E13" s="14">
        <v>100</v>
      </c>
      <c r="F13" s="14">
        <v>60</v>
      </c>
      <c r="G13" s="14">
        <v>10</v>
      </c>
      <c r="H13" s="14">
        <v>40</v>
      </c>
      <c r="I13" s="14">
        <f t="shared" si="0"/>
        <v>37</v>
      </c>
      <c r="J13" s="14">
        <v>35</v>
      </c>
      <c r="K13" s="40">
        <f t="shared" si="1"/>
        <v>4</v>
      </c>
      <c r="L13" s="6" t="s">
        <v>123</v>
      </c>
    </row>
    <row r="14" spans="1:13" s="7" customFormat="1" ht="18" customHeight="1">
      <c r="A14" s="6">
        <v>7</v>
      </c>
      <c r="B14" s="28" t="s">
        <v>76</v>
      </c>
      <c r="C14" s="22" t="s">
        <v>77</v>
      </c>
      <c r="D14" s="14" t="s">
        <v>78</v>
      </c>
      <c r="E14" s="14">
        <v>95</v>
      </c>
      <c r="F14" s="41">
        <v>70</v>
      </c>
      <c r="G14" s="41">
        <v>72</v>
      </c>
      <c r="H14" s="41">
        <v>70</v>
      </c>
      <c r="I14" s="14">
        <f t="shared" si="0"/>
        <v>71</v>
      </c>
      <c r="J14" s="41">
        <v>50</v>
      </c>
      <c r="K14" s="40">
        <f t="shared" si="1"/>
        <v>6</v>
      </c>
      <c r="L14" s="6"/>
      <c r="M14" s="31"/>
    </row>
    <row r="15" spans="1:12" s="7" customFormat="1" ht="18" customHeight="1">
      <c r="A15" s="6">
        <v>8</v>
      </c>
      <c r="B15" s="13" t="s">
        <v>25</v>
      </c>
      <c r="C15" s="14"/>
      <c r="D15" s="14" t="s">
        <v>43</v>
      </c>
      <c r="E15" s="23">
        <v>80</v>
      </c>
      <c r="F15" s="14">
        <v>55</v>
      </c>
      <c r="G15" s="14">
        <v>10</v>
      </c>
      <c r="H15" s="14">
        <v>30</v>
      </c>
      <c r="I15" s="14">
        <f t="shared" si="0"/>
        <v>32</v>
      </c>
      <c r="J15" s="14" t="s">
        <v>95</v>
      </c>
      <c r="K15" s="40" t="e">
        <f t="shared" si="1"/>
        <v>#VALUE!</v>
      </c>
      <c r="L15" s="6"/>
    </row>
    <row r="16" spans="1:12" s="7" customFormat="1" ht="18" customHeight="1">
      <c r="A16" s="6">
        <v>9</v>
      </c>
      <c r="B16" s="13" t="s">
        <v>18</v>
      </c>
      <c r="C16" s="14" t="s">
        <v>34</v>
      </c>
      <c r="D16" s="14" t="s">
        <v>43</v>
      </c>
      <c r="E16" s="14">
        <v>100</v>
      </c>
      <c r="F16" s="14">
        <v>75</v>
      </c>
      <c r="G16" s="14">
        <v>65</v>
      </c>
      <c r="H16" s="14">
        <v>75</v>
      </c>
      <c r="I16" s="14">
        <f t="shared" si="0"/>
        <v>72</v>
      </c>
      <c r="J16" s="14">
        <v>55</v>
      </c>
      <c r="K16" s="40">
        <f t="shared" si="1"/>
        <v>6.5</v>
      </c>
      <c r="L16" s="6"/>
    </row>
    <row r="17" spans="1:12" s="7" customFormat="1" ht="18" customHeight="1">
      <c r="A17" s="6">
        <v>10</v>
      </c>
      <c r="B17" s="13" t="s">
        <v>24</v>
      </c>
      <c r="C17" s="14" t="s">
        <v>38</v>
      </c>
      <c r="D17" s="14" t="s">
        <v>43</v>
      </c>
      <c r="E17" s="14">
        <v>100</v>
      </c>
      <c r="F17" s="14">
        <v>100</v>
      </c>
      <c r="G17" s="14">
        <v>75</v>
      </c>
      <c r="H17" s="14">
        <v>85</v>
      </c>
      <c r="I17" s="14">
        <f t="shared" si="0"/>
        <v>87</v>
      </c>
      <c r="J17" s="14">
        <v>70</v>
      </c>
      <c r="K17" s="40">
        <f t="shared" si="1"/>
        <v>8</v>
      </c>
      <c r="L17" s="6"/>
    </row>
    <row r="18" spans="1:12" s="7" customFormat="1" ht="18" customHeight="1">
      <c r="A18" s="6">
        <v>11</v>
      </c>
      <c r="B18" s="13" t="s">
        <v>17</v>
      </c>
      <c r="C18" s="14" t="s">
        <v>33</v>
      </c>
      <c r="D18" s="14" t="s">
        <v>43</v>
      </c>
      <c r="E18" s="14">
        <v>100</v>
      </c>
      <c r="F18" s="14">
        <v>65</v>
      </c>
      <c r="G18" s="14">
        <v>50</v>
      </c>
      <c r="H18" s="14">
        <v>66</v>
      </c>
      <c r="I18" s="14">
        <f t="shared" si="0"/>
        <v>60</v>
      </c>
      <c r="J18" s="14">
        <v>70</v>
      </c>
      <c r="K18" s="40">
        <f t="shared" si="1"/>
        <v>7</v>
      </c>
      <c r="L18" s="6"/>
    </row>
    <row r="19" spans="1:12" s="7" customFormat="1" ht="18" customHeight="1">
      <c r="A19" s="6">
        <v>12</v>
      </c>
      <c r="B19" s="13" t="s">
        <v>21</v>
      </c>
      <c r="C19" s="14" t="s">
        <v>36</v>
      </c>
      <c r="D19" s="14" t="s">
        <v>43</v>
      </c>
      <c r="E19" s="14">
        <v>85</v>
      </c>
      <c r="F19" s="14">
        <v>60</v>
      </c>
      <c r="G19" s="14">
        <v>10</v>
      </c>
      <c r="H19" s="14">
        <v>15</v>
      </c>
      <c r="I19" s="14">
        <f t="shared" si="0"/>
        <v>28</v>
      </c>
      <c r="J19" s="14">
        <v>25</v>
      </c>
      <c r="K19" s="40">
        <f t="shared" si="1"/>
        <v>3</v>
      </c>
      <c r="L19" s="6" t="s">
        <v>123</v>
      </c>
    </row>
    <row r="20" spans="1:12" s="24" customFormat="1" ht="18" customHeight="1">
      <c r="A20" s="6">
        <v>13</v>
      </c>
      <c r="B20" s="21" t="s">
        <v>58</v>
      </c>
      <c r="C20" s="20" t="s">
        <v>69</v>
      </c>
      <c r="D20" s="14" t="s">
        <v>78</v>
      </c>
      <c r="E20" s="14">
        <v>90</v>
      </c>
      <c r="F20" s="14">
        <v>80</v>
      </c>
      <c r="G20" s="14">
        <v>70</v>
      </c>
      <c r="H20" s="14">
        <v>90</v>
      </c>
      <c r="I20" s="14">
        <f t="shared" si="0"/>
        <v>80</v>
      </c>
      <c r="J20" s="14" t="s">
        <v>95</v>
      </c>
      <c r="K20" s="40" t="e">
        <f t="shared" si="1"/>
        <v>#VALUE!</v>
      </c>
      <c r="L20" s="6"/>
    </row>
    <row r="21" spans="1:12" s="7" customFormat="1" ht="18" customHeight="1">
      <c r="A21" s="6">
        <v>14</v>
      </c>
      <c r="B21" s="19" t="s">
        <v>57</v>
      </c>
      <c r="C21" s="8" t="s">
        <v>68</v>
      </c>
      <c r="D21" s="14" t="s">
        <v>78</v>
      </c>
      <c r="E21" s="14">
        <v>95</v>
      </c>
      <c r="F21" s="14">
        <v>75</v>
      </c>
      <c r="G21" s="14">
        <v>40</v>
      </c>
      <c r="H21" s="14">
        <v>90</v>
      </c>
      <c r="I21" s="14">
        <f t="shared" si="0"/>
        <v>68</v>
      </c>
      <c r="J21" s="14" t="s">
        <v>95</v>
      </c>
      <c r="K21" s="40" t="e">
        <f t="shared" si="1"/>
        <v>#VALUE!</v>
      </c>
      <c r="L21" s="6"/>
    </row>
    <row r="22" spans="1:12" s="7" customFormat="1" ht="18" customHeight="1">
      <c r="A22" s="6">
        <v>15</v>
      </c>
      <c r="B22" s="29" t="s">
        <v>55</v>
      </c>
      <c r="C22" s="17" t="s">
        <v>66</v>
      </c>
      <c r="D22" s="14" t="s">
        <v>78</v>
      </c>
      <c r="E22" s="14">
        <v>95</v>
      </c>
      <c r="F22" s="14">
        <v>95</v>
      </c>
      <c r="G22" s="14">
        <v>80</v>
      </c>
      <c r="H22" s="14">
        <v>95</v>
      </c>
      <c r="I22" s="14">
        <f t="shared" si="0"/>
        <v>90</v>
      </c>
      <c r="J22" s="14" t="s">
        <v>95</v>
      </c>
      <c r="K22" s="40" t="e">
        <f t="shared" si="1"/>
        <v>#VALUE!</v>
      </c>
      <c r="L22" s="6"/>
    </row>
    <row r="23" spans="1:12" s="7" customFormat="1" ht="18" customHeight="1">
      <c r="A23" s="6">
        <v>16</v>
      </c>
      <c r="B23" s="19" t="s">
        <v>63</v>
      </c>
      <c r="C23" s="8" t="s">
        <v>74</v>
      </c>
      <c r="D23" s="14" t="s">
        <v>78</v>
      </c>
      <c r="E23" s="14">
        <v>95</v>
      </c>
      <c r="F23" s="14">
        <v>81</v>
      </c>
      <c r="G23" s="14">
        <v>36</v>
      </c>
      <c r="H23" s="14">
        <v>71</v>
      </c>
      <c r="I23" s="14">
        <f t="shared" si="0"/>
        <v>63</v>
      </c>
      <c r="J23" s="14">
        <v>75</v>
      </c>
      <c r="K23" s="40">
        <f t="shared" si="1"/>
        <v>7.5</v>
      </c>
      <c r="L23" s="6"/>
    </row>
    <row r="24" spans="1:12" s="24" customFormat="1" ht="18" customHeight="1">
      <c r="A24" s="6">
        <v>17</v>
      </c>
      <c r="B24" s="19" t="s">
        <v>61</v>
      </c>
      <c r="C24" s="8" t="s">
        <v>72</v>
      </c>
      <c r="D24" s="14" t="s">
        <v>78</v>
      </c>
      <c r="E24" s="14">
        <v>95</v>
      </c>
      <c r="F24" s="14">
        <v>65</v>
      </c>
      <c r="G24" s="14">
        <v>50</v>
      </c>
      <c r="H24" s="14">
        <v>55</v>
      </c>
      <c r="I24" s="14">
        <f t="shared" si="0"/>
        <v>57</v>
      </c>
      <c r="J24" s="14">
        <v>60</v>
      </c>
      <c r="K24" s="40">
        <f t="shared" si="1"/>
        <v>6.5</v>
      </c>
      <c r="L24" s="6"/>
    </row>
    <row r="25" spans="1:12" s="7" customFormat="1" ht="18" customHeight="1">
      <c r="A25" s="6">
        <v>18</v>
      </c>
      <c r="B25" s="27" t="s">
        <v>16</v>
      </c>
      <c r="C25" s="14" t="s">
        <v>32</v>
      </c>
      <c r="D25" s="14" t="s">
        <v>43</v>
      </c>
      <c r="E25" s="14">
        <v>100</v>
      </c>
      <c r="F25" s="14">
        <v>70</v>
      </c>
      <c r="G25" s="14">
        <v>55</v>
      </c>
      <c r="H25" s="14">
        <v>70</v>
      </c>
      <c r="I25" s="14">
        <f t="shared" si="0"/>
        <v>65</v>
      </c>
      <c r="J25" s="14">
        <v>55</v>
      </c>
      <c r="K25" s="40">
        <f t="shared" si="1"/>
        <v>6.5</v>
      </c>
      <c r="L25" s="6"/>
    </row>
    <row r="26" spans="1:12" s="7" customFormat="1" ht="18" customHeight="1">
      <c r="A26" s="6">
        <v>19</v>
      </c>
      <c r="B26" s="38" t="s">
        <v>94</v>
      </c>
      <c r="C26" s="14"/>
      <c r="D26" s="8"/>
      <c r="E26" s="8">
        <v>85</v>
      </c>
      <c r="F26" s="8">
        <v>35</v>
      </c>
      <c r="G26" s="8">
        <v>0.5</v>
      </c>
      <c r="H26" s="8">
        <v>20</v>
      </c>
      <c r="I26" s="14">
        <f t="shared" si="0"/>
        <v>19</v>
      </c>
      <c r="J26" s="8">
        <v>45</v>
      </c>
      <c r="K26" s="40">
        <f t="shared" si="1"/>
        <v>4</v>
      </c>
      <c r="L26" s="16" t="s">
        <v>84</v>
      </c>
    </row>
    <row r="27" spans="1:12" s="7" customFormat="1" ht="18" customHeight="1">
      <c r="A27" s="6">
        <v>20</v>
      </c>
      <c r="B27" s="11" t="s">
        <v>60</v>
      </c>
      <c r="C27" s="8" t="s">
        <v>71</v>
      </c>
      <c r="D27" s="14" t="s">
        <v>78</v>
      </c>
      <c r="E27" s="14">
        <v>90</v>
      </c>
      <c r="F27" s="14">
        <v>65</v>
      </c>
      <c r="G27" s="14">
        <v>30</v>
      </c>
      <c r="H27" s="14">
        <v>65</v>
      </c>
      <c r="I27" s="14">
        <f t="shared" si="0"/>
        <v>53</v>
      </c>
      <c r="J27" s="14">
        <v>45</v>
      </c>
      <c r="K27" s="40">
        <f t="shared" si="1"/>
        <v>5</v>
      </c>
      <c r="L27" s="6"/>
    </row>
    <row r="28" spans="1:12" s="7" customFormat="1" ht="18" customHeight="1">
      <c r="A28" s="6">
        <v>21</v>
      </c>
      <c r="B28" s="27" t="s">
        <v>23</v>
      </c>
      <c r="C28" s="14" t="s">
        <v>37</v>
      </c>
      <c r="D28" s="14" t="s">
        <v>43</v>
      </c>
      <c r="E28" s="14">
        <v>95</v>
      </c>
      <c r="F28" s="14">
        <v>70</v>
      </c>
      <c r="G28" s="14">
        <v>40</v>
      </c>
      <c r="H28" s="14">
        <v>40</v>
      </c>
      <c r="I28" s="14">
        <f t="shared" si="0"/>
        <v>50</v>
      </c>
      <c r="J28" s="14">
        <v>60</v>
      </c>
      <c r="K28" s="40">
        <f t="shared" si="1"/>
        <v>6</v>
      </c>
      <c r="L28" s="6"/>
    </row>
    <row r="29" spans="1:12" s="7" customFormat="1" ht="18" customHeight="1">
      <c r="A29" s="6">
        <v>22</v>
      </c>
      <c r="B29" s="27" t="s">
        <v>26</v>
      </c>
      <c r="C29" s="14" t="s">
        <v>39</v>
      </c>
      <c r="D29" s="14" t="s">
        <v>43</v>
      </c>
      <c r="E29" s="14">
        <v>100</v>
      </c>
      <c r="F29" s="14">
        <v>60</v>
      </c>
      <c r="G29" s="14">
        <v>25</v>
      </c>
      <c r="H29" s="14">
        <v>40</v>
      </c>
      <c r="I29" s="14">
        <f t="shared" si="0"/>
        <v>42</v>
      </c>
      <c r="J29" s="14">
        <v>50</v>
      </c>
      <c r="K29" s="40">
        <f t="shared" si="1"/>
        <v>5.5</v>
      </c>
      <c r="L29" s="6"/>
    </row>
    <row r="30" spans="1:12" s="7" customFormat="1" ht="18" customHeight="1">
      <c r="A30" s="6">
        <v>23</v>
      </c>
      <c r="B30" s="11" t="s">
        <v>64</v>
      </c>
      <c r="C30" s="8" t="s">
        <v>75</v>
      </c>
      <c r="D30" s="14" t="s">
        <v>78</v>
      </c>
      <c r="E30" s="14">
        <v>100</v>
      </c>
      <c r="F30" s="14">
        <v>60</v>
      </c>
      <c r="G30" s="14">
        <v>15</v>
      </c>
      <c r="H30" s="14">
        <v>66</v>
      </c>
      <c r="I30" s="14">
        <f t="shared" si="0"/>
        <v>47</v>
      </c>
      <c r="J30" s="14">
        <v>60</v>
      </c>
      <c r="K30" s="40">
        <f t="shared" si="1"/>
        <v>6</v>
      </c>
      <c r="L30" s="6"/>
    </row>
    <row r="31" spans="1:12" s="7" customFormat="1" ht="18" customHeight="1">
      <c r="A31" s="6">
        <v>24</v>
      </c>
      <c r="B31" s="11" t="s">
        <v>59</v>
      </c>
      <c r="C31" s="8" t="s">
        <v>70</v>
      </c>
      <c r="D31" s="14" t="s">
        <v>78</v>
      </c>
      <c r="E31" s="14">
        <v>90</v>
      </c>
      <c r="F31" s="14">
        <v>85</v>
      </c>
      <c r="G31" s="14">
        <v>75</v>
      </c>
      <c r="H31" s="14">
        <v>45</v>
      </c>
      <c r="I31" s="14">
        <f t="shared" si="0"/>
        <v>68</v>
      </c>
      <c r="J31" s="14">
        <v>65</v>
      </c>
      <c r="K31" s="40">
        <f t="shared" si="1"/>
        <v>7</v>
      </c>
      <c r="L31" s="6"/>
    </row>
    <row r="32" spans="1:12" s="7" customFormat="1" ht="18" customHeight="1">
      <c r="A32" s="6">
        <v>25</v>
      </c>
      <c r="B32" s="27" t="s">
        <v>19</v>
      </c>
      <c r="C32" s="14"/>
      <c r="D32" s="14" t="s">
        <v>43</v>
      </c>
      <c r="E32" s="14">
        <v>100</v>
      </c>
      <c r="F32" s="14">
        <v>50</v>
      </c>
      <c r="G32" s="14">
        <v>10</v>
      </c>
      <c r="H32" s="14">
        <v>25</v>
      </c>
      <c r="I32" s="14">
        <f t="shared" si="0"/>
        <v>28</v>
      </c>
      <c r="J32" s="14">
        <v>35</v>
      </c>
      <c r="K32" s="40">
        <f t="shared" si="1"/>
        <v>4</v>
      </c>
      <c r="L32" s="6" t="s">
        <v>123</v>
      </c>
    </row>
    <row r="33" spans="1:12" s="7" customFormat="1" ht="18" customHeight="1">
      <c r="A33" s="6">
        <v>26</v>
      </c>
      <c r="B33" s="27" t="s">
        <v>20</v>
      </c>
      <c r="C33" s="14" t="s">
        <v>35</v>
      </c>
      <c r="D33" s="14" t="s">
        <v>43</v>
      </c>
      <c r="E33" s="14">
        <v>100</v>
      </c>
      <c r="F33" s="14">
        <v>60</v>
      </c>
      <c r="G33" s="14">
        <v>56</v>
      </c>
      <c r="H33" s="14">
        <v>61</v>
      </c>
      <c r="I33" s="14">
        <f t="shared" si="0"/>
        <v>59</v>
      </c>
      <c r="J33" s="14">
        <v>65</v>
      </c>
      <c r="K33" s="40">
        <f t="shared" si="1"/>
        <v>6.5</v>
      </c>
      <c r="L33" s="6"/>
    </row>
    <row r="34" spans="1:12" s="7" customFormat="1" ht="18" customHeight="1">
      <c r="A34" s="6">
        <v>27</v>
      </c>
      <c r="B34" s="19" t="s">
        <v>62</v>
      </c>
      <c r="C34" s="8" t="s">
        <v>73</v>
      </c>
      <c r="D34" s="14" t="s">
        <v>78</v>
      </c>
      <c r="E34" s="14">
        <v>90</v>
      </c>
      <c r="F34" s="14">
        <v>24</v>
      </c>
      <c r="G34" s="14">
        <v>32</v>
      </c>
      <c r="H34" s="14">
        <v>10</v>
      </c>
      <c r="I34" s="14">
        <f t="shared" si="0"/>
        <v>22</v>
      </c>
      <c r="J34" s="14" t="s">
        <v>95</v>
      </c>
      <c r="K34" s="40" t="e">
        <f t="shared" si="1"/>
        <v>#VALUE!</v>
      </c>
      <c r="L34" s="6"/>
    </row>
    <row r="35" spans="1:12" s="7" customFormat="1" ht="18" customHeight="1">
      <c r="A35" s="6">
        <v>28</v>
      </c>
      <c r="B35" s="21" t="s">
        <v>56</v>
      </c>
      <c r="C35" s="20" t="s">
        <v>67</v>
      </c>
      <c r="D35" s="14" t="s">
        <v>78</v>
      </c>
      <c r="E35" s="14">
        <v>85</v>
      </c>
      <c r="F35" s="14">
        <v>45</v>
      </c>
      <c r="G35" s="14">
        <v>40</v>
      </c>
      <c r="H35" s="14">
        <v>30</v>
      </c>
      <c r="I35" s="14">
        <f t="shared" si="0"/>
        <v>38</v>
      </c>
      <c r="J35" s="14">
        <v>40</v>
      </c>
      <c r="K35" s="40">
        <f t="shared" si="1"/>
        <v>4.5</v>
      </c>
      <c r="L35" s="6" t="s">
        <v>123</v>
      </c>
    </row>
    <row r="36" spans="1:12" s="7" customFormat="1" ht="18" customHeight="1">
      <c r="A36" s="6">
        <v>29</v>
      </c>
      <c r="B36" s="27" t="s">
        <v>93</v>
      </c>
      <c r="C36" s="14" t="s">
        <v>40</v>
      </c>
      <c r="D36" s="14" t="s">
        <v>43</v>
      </c>
      <c r="E36" s="14">
        <v>100</v>
      </c>
      <c r="F36" s="14">
        <v>55</v>
      </c>
      <c r="G36" s="14">
        <v>0.5</v>
      </c>
      <c r="H36" s="14">
        <v>55</v>
      </c>
      <c r="I36" s="14">
        <f t="shared" si="0"/>
        <v>37</v>
      </c>
      <c r="J36" s="14">
        <v>40</v>
      </c>
      <c r="K36" s="40">
        <f t="shared" si="1"/>
        <v>4.5</v>
      </c>
      <c r="L36" s="6" t="s">
        <v>123</v>
      </c>
    </row>
    <row r="37" spans="1:12" s="7" customFormat="1" ht="18" customHeight="1">
      <c r="A37" s="6">
        <v>30</v>
      </c>
      <c r="B37" s="27" t="s">
        <v>27</v>
      </c>
      <c r="C37" s="14" t="s">
        <v>41</v>
      </c>
      <c r="D37" s="14" t="s">
        <v>43</v>
      </c>
      <c r="E37" s="14">
        <v>100</v>
      </c>
      <c r="F37" s="14">
        <v>96</v>
      </c>
      <c r="G37" s="14">
        <v>35</v>
      </c>
      <c r="H37" s="14">
        <v>90</v>
      </c>
      <c r="I37" s="14">
        <f t="shared" si="0"/>
        <v>74</v>
      </c>
      <c r="J37" s="14">
        <v>80</v>
      </c>
      <c r="K37" s="40">
        <f t="shared" si="1"/>
        <v>8</v>
      </c>
      <c r="L37" s="6"/>
    </row>
    <row r="38" spans="1:12" s="7" customFormat="1" ht="18" customHeight="1">
      <c r="A38" s="6">
        <v>31</v>
      </c>
      <c r="B38" s="18" t="s">
        <v>54</v>
      </c>
      <c r="C38" s="17" t="s">
        <v>65</v>
      </c>
      <c r="D38" s="14" t="s">
        <v>78</v>
      </c>
      <c r="E38" s="14">
        <v>90</v>
      </c>
      <c r="F38" s="14">
        <v>85</v>
      </c>
      <c r="G38" s="14">
        <v>65</v>
      </c>
      <c r="H38" s="14">
        <v>95</v>
      </c>
      <c r="I38" s="14">
        <f t="shared" si="0"/>
        <v>82</v>
      </c>
      <c r="J38" s="14">
        <v>75</v>
      </c>
      <c r="K38" s="40">
        <f t="shared" si="1"/>
        <v>8</v>
      </c>
      <c r="L38" s="6"/>
    </row>
    <row r="39" spans="1:12" s="7" customFormat="1" ht="18" customHeight="1">
      <c r="A39" s="6">
        <v>32</v>
      </c>
      <c r="B39" s="27" t="s">
        <v>81</v>
      </c>
      <c r="C39" s="14"/>
      <c r="D39" s="14" t="s">
        <v>43</v>
      </c>
      <c r="E39" s="14">
        <v>100</v>
      </c>
      <c r="F39" s="14">
        <v>90</v>
      </c>
      <c r="G39" s="14">
        <v>70</v>
      </c>
      <c r="H39" s="14">
        <v>75</v>
      </c>
      <c r="I39" s="14">
        <f t="shared" si="0"/>
        <v>78</v>
      </c>
      <c r="J39" s="14">
        <v>70</v>
      </c>
      <c r="K39" s="40">
        <f t="shared" si="1"/>
        <v>7.5</v>
      </c>
      <c r="L39" s="6"/>
    </row>
    <row r="40" spans="1:12" s="7" customFormat="1" ht="18" customHeight="1">
      <c r="A40" s="6">
        <v>33</v>
      </c>
      <c r="B40" s="27" t="s">
        <v>85</v>
      </c>
      <c r="C40" s="14"/>
      <c r="D40" s="14"/>
      <c r="E40" s="23">
        <v>100</v>
      </c>
      <c r="F40" s="14">
        <v>80</v>
      </c>
      <c r="G40" s="14">
        <v>75</v>
      </c>
      <c r="H40" s="14">
        <v>95</v>
      </c>
      <c r="I40" s="14">
        <f t="shared" si="0"/>
        <v>83</v>
      </c>
      <c r="J40" s="14">
        <v>85</v>
      </c>
      <c r="K40" s="40">
        <f t="shared" si="1"/>
        <v>8.5</v>
      </c>
      <c r="L40" s="6"/>
    </row>
    <row r="41" spans="1:12" s="7" customFormat="1" ht="18" customHeight="1">
      <c r="A41" s="6">
        <v>34</v>
      </c>
      <c r="B41" s="27" t="s">
        <v>86</v>
      </c>
      <c r="C41" s="14"/>
      <c r="D41" s="14"/>
      <c r="E41" s="23">
        <v>100</v>
      </c>
      <c r="F41" s="14">
        <v>85</v>
      </c>
      <c r="G41" s="14">
        <v>70</v>
      </c>
      <c r="H41" s="14">
        <v>100</v>
      </c>
      <c r="I41" s="14">
        <f t="shared" si="0"/>
        <v>85</v>
      </c>
      <c r="J41" s="14">
        <v>90</v>
      </c>
      <c r="K41" s="40">
        <f t="shared" si="1"/>
        <v>9</v>
      </c>
      <c r="L41" s="6"/>
    </row>
    <row r="42" spans="1:12" s="7" customFormat="1" ht="18" customHeight="1">
      <c r="A42" s="6">
        <v>35</v>
      </c>
      <c r="B42" s="27" t="s">
        <v>87</v>
      </c>
      <c r="C42" s="14"/>
      <c r="D42" s="14"/>
      <c r="E42" s="23">
        <v>100</v>
      </c>
      <c r="F42" s="14">
        <v>75</v>
      </c>
      <c r="G42" s="14">
        <v>70</v>
      </c>
      <c r="H42" s="14">
        <v>90</v>
      </c>
      <c r="I42" s="14">
        <f t="shared" si="0"/>
        <v>78</v>
      </c>
      <c r="J42" s="14">
        <v>70</v>
      </c>
      <c r="K42" s="40">
        <f t="shared" si="1"/>
        <v>7.5</v>
      </c>
      <c r="L42" s="6"/>
    </row>
    <row r="43" spans="1:12" s="7" customFormat="1" ht="18" customHeight="1">
      <c r="A43" s="6">
        <v>36</v>
      </c>
      <c r="B43" s="27" t="s">
        <v>88</v>
      </c>
      <c r="C43" s="14"/>
      <c r="D43" s="14"/>
      <c r="E43" s="14"/>
      <c r="F43" s="23" t="s">
        <v>95</v>
      </c>
      <c r="G43" s="23" t="s">
        <v>95</v>
      </c>
      <c r="H43" s="23" t="s">
        <v>95</v>
      </c>
      <c r="I43" s="14" t="s">
        <v>95</v>
      </c>
      <c r="J43" s="23">
        <v>15</v>
      </c>
      <c r="K43" s="40" t="e">
        <f t="shared" si="1"/>
        <v>#VALUE!</v>
      </c>
      <c r="L43" s="6"/>
    </row>
    <row r="44" spans="1:12" s="15" customFormat="1" ht="18" customHeight="1">
      <c r="A44" s="6">
        <v>37</v>
      </c>
      <c r="B44" s="19" t="s">
        <v>89</v>
      </c>
      <c r="C44" s="8"/>
      <c r="D44" s="8"/>
      <c r="E44" s="8">
        <v>70</v>
      </c>
      <c r="F44" s="23" t="s">
        <v>95</v>
      </c>
      <c r="G44" s="26" t="s">
        <v>95</v>
      </c>
      <c r="H44" s="23" t="s">
        <v>95</v>
      </c>
      <c r="I44" s="14" t="s">
        <v>95</v>
      </c>
      <c r="J44" s="23">
        <v>20</v>
      </c>
      <c r="K44" s="40" t="e">
        <f t="shared" si="1"/>
        <v>#VALUE!</v>
      </c>
      <c r="L44" s="16"/>
    </row>
    <row r="45" spans="1:12" s="15" customFormat="1" ht="18" customHeight="1">
      <c r="A45" s="6">
        <v>38</v>
      </c>
      <c r="B45" s="32" t="s">
        <v>51</v>
      </c>
      <c r="C45" s="25" t="s">
        <v>52</v>
      </c>
      <c r="D45" s="8" t="s">
        <v>53</v>
      </c>
      <c r="E45" s="8">
        <v>90</v>
      </c>
      <c r="F45" s="8">
        <v>95</v>
      </c>
      <c r="G45" s="8">
        <v>65</v>
      </c>
      <c r="H45" s="8">
        <v>95</v>
      </c>
      <c r="I45" s="14">
        <f>FLOOR((H45+G45+F45)/3+0.5,1)</f>
        <v>85</v>
      </c>
      <c r="J45" s="8">
        <v>55</v>
      </c>
      <c r="K45" s="40">
        <f t="shared" si="1"/>
        <v>7</v>
      </c>
      <c r="L45" s="16"/>
    </row>
    <row r="46" spans="1:12" s="15" customFormat="1" ht="18" customHeight="1">
      <c r="A46" s="6">
        <v>39</v>
      </c>
      <c r="B46" s="32" t="s">
        <v>47</v>
      </c>
      <c r="C46" s="25" t="s">
        <v>48</v>
      </c>
      <c r="D46" s="8" t="s">
        <v>53</v>
      </c>
      <c r="E46" s="8">
        <v>90</v>
      </c>
      <c r="F46" s="8">
        <v>90</v>
      </c>
      <c r="G46" s="8">
        <v>10</v>
      </c>
      <c r="H46" s="8">
        <v>65</v>
      </c>
      <c r="I46" s="14">
        <f t="shared" si="0"/>
        <v>55</v>
      </c>
      <c r="J46" s="8">
        <v>40</v>
      </c>
      <c r="K46" s="40">
        <f t="shared" si="1"/>
        <v>5</v>
      </c>
      <c r="L46" s="16"/>
    </row>
    <row r="47" spans="1:12" s="15" customFormat="1" ht="18" customHeight="1">
      <c r="A47" s="6">
        <v>40</v>
      </c>
      <c r="B47" s="32" t="s">
        <v>44</v>
      </c>
      <c r="C47" s="25" t="s">
        <v>45</v>
      </c>
      <c r="D47" s="8" t="s">
        <v>53</v>
      </c>
      <c r="E47" s="8">
        <v>90</v>
      </c>
      <c r="F47" s="8">
        <v>95</v>
      </c>
      <c r="G47" s="8">
        <v>70</v>
      </c>
      <c r="H47" s="8">
        <v>95</v>
      </c>
      <c r="I47" s="14">
        <f t="shared" si="0"/>
        <v>87</v>
      </c>
      <c r="J47" s="8">
        <v>75</v>
      </c>
      <c r="K47" s="40">
        <f t="shared" si="1"/>
        <v>8</v>
      </c>
      <c r="L47" s="16"/>
    </row>
    <row r="48" spans="1:12" s="15" customFormat="1" ht="18" customHeight="1">
      <c r="A48" s="6">
        <v>41</v>
      </c>
      <c r="B48" s="32" t="s">
        <v>49</v>
      </c>
      <c r="C48" s="25" t="s">
        <v>50</v>
      </c>
      <c r="D48" s="8" t="s">
        <v>53</v>
      </c>
      <c r="E48" s="8">
        <v>90</v>
      </c>
      <c r="F48" s="8">
        <v>65</v>
      </c>
      <c r="G48" s="8">
        <v>50</v>
      </c>
      <c r="H48" s="8">
        <v>90</v>
      </c>
      <c r="I48" s="14">
        <f t="shared" si="0"/>
        <v>68</v>
      </c>
      <c r="J48" s="8">
        <v>65</v>
      </c>
      <c r="K48" s="40">
        <f t="shared" si="1"/>
        <v>7</v>
      </c>
      <c r="L48" s="16"/>
    </row>
    <row r="49" spans="1:12" s="15" customFormat="1" ht="18" customHeight="1">
      <c r="A49" s="6">
        <v>42</v>
      </c>
      <c r="B49" s="32" t="s">
        <v>80</v>
      </c>
      <c r="C49" s="25"/>
      <c r="D49" s="8" t="s">
        <v>53</v>
      </c>
      <c r="E49" s="8">
        <v>90</v>
      </c>
      <c r="F49" s="8">
        <v>60</v>
      </c>
      <c r="G49" s="8">
        <v>20</v>
      </c>
      <c r="H49" s="8">
        <v>80</v>
      </c>
      <c r="I49" s="14">
        <f t="shared" si="0"/>
        <v>53</v>
      </c>
      <c r="J49" s="8">
        <v>35</v>
      </c>
      <c r="K49" s="40">
        <f t="shared" si="1"/>
        <v>4.5</v>
      </c>
      <c r="L49" s="16"/>
    </row>
    <row r="50" spans="1:12" s="15" customFormat="1" ht="18" customHeight="1">
      <c r="A50" s="6">
        <v>43</v>
      </c>
      <c r="B50" s="32" t="s">
        <v>46</v>
      </c>
      <c r="C50" s="25"/>
      <c r="D50" s="8" t="s">
        <v>53</v>
      </c>
      <c r="E50" s="8">
        <v>90</v>
      </c>
      <c r="F50" s="8">
        <v>85</v>
      </c>
      <c r="G50" s="8">
        <v>50</v>
      </c>
      <c r="H50" s="8">
        <v>90</v>
      </c>
      <c r="I50" s="14">
        <f t="shared" si="0"/>
        <v>75</v>
      </c>
      <c r="J50" s="8">
        <v>75</v>
      </c>
      <c r="K50" s="40">
        <f t="shared" si="1"/>
        <v>7.5</v>
      </c>
      <c r="L50" s="16"/>
    </row>
    <row r="51" spans="1:12" s="15" customFormat="1" ht="19.5" customHeight="1">
      <c r="A51" s="6">
        <v>44</v>
      </c>
      <c r="B51" s="19" t="s">
        <v>79</v>
      </c>
      <c r="C51" s="8"/>
      <c r="D51" s="8" t="s">
        <v>43</v>
      </c>
      <c r="E51" s="8">
        <v>100</v>
      </c>
      <c r="F51" s="8">
        <v>75</v>
      </c>
      <c r="G51" s="12" t="s">
        <v>96</v>
      </c>
      <c r="H51" s="8">
        <v>95</v>
      </c>
      <c r="I51" s="14">
        <f t="shared" si="0"/>
        <v>73</v>
      </c>
      <c r="J51" s="8">
        <v>80</v>
      </c>
      <c r="K51" s="40">
        <f t="shared" si="1"/>
        <v>8</v>
      </c>
      <c r="L51" s="16"/>
    </row>
    <row r="52" spans="1:12" s="15" customFormat="1" ht="19.5" customHeight="1">
      <c r="A52" s="6">
        <v>45</v>
      </c>
      <c r="B52" s="19" t="s">
        <v>100</v>
      </c>
      <c r="C52" s="8" t="s">
        <v>101</v>
      </c>
      <c r="D52" s="8" t="s">
        <v>117</v>
      </c>
      <c r="E52" s="39">
        <v>100</v>
      </c>
      <c r="F52" s="12"/>
      <c r="G52" s="8"/>
      <c r="H52" s="8"/>
      <c r="I52" s="39">
        <v>85</v>
      </c>
      <c r="J52" s="42">
        <v>86</v>
      </c>
      <c r="K52" s="40">
        <f t="shared" si="1"/>
        <v>8.5</v>
      </c>
      <c r="L52" s="16"/>
    </row>
    <row r="53" spans="1:12" s="15" customFormat="1" ht="19.5" customHeight="1">
      <c r="A53" s="6">
        <v>46</v>
      </c>
      <c r="B53" s="19" t="s">
        <v>102</v>
      </c>
      <c r="C53" s="8" t="s">
        <v>103</v>
      </c>
      <c r="D53" s="8" t="s">
        <v>117</v>
      </c>
      <c r="E53" s="39">
        <v>0</v>
      </c>
      <c r="F53" s="12"/>
      <c r="G53" s="8"/>
      <c r="H53" s="8"/>
      <c r="I53" s="39"/>
      <c r="J53" s="42">
        <v>0</v>
      </c>
      <c r="K53" s="40">
        <f t="shared" si="1"/>
        <v>0</v>
      </c>
      <c r="L53" s="6" t="s">
        <v>123</v>
      </c>
    </row>
    <row r="54" spans="1:12" s="15" customFormat="1" ht="19.5" customHeight="1">
      <c r="A54" s="6">
        <v>47</v>
      </c>
      <c r="B54" s="19" t="s">
        <v>104</v>
      </c>
      <c r="C54" s="8" t="s">
        <v>105</v>
      </c>
      <c r="D54" s="8" t="s">
        <v>117</v>
      </c>
      <c r="E54" s="39">
        <v>90</v>
      </c>
      <c r="F54" s="12"/>
      <c r="G54" s="8"/>
      <c r="H54" s="8"/>
      <c r="I54" s="39">
        <v>80</v>
      </c>
      <c r="J54" s="42">
        <v>55</v>
      </c>
      <c r="K54" s="40">
        <f t="shared" si="1"/>
        <v>6.5</v>
      </c>
      <c r="L54" s="16"/>
    </row>
    <row r="55" spans="1:12" s="15" customFormat="1" ht="19.5" customHeight="1">
      <c r="A55" s="6">
        <v>48</v>
      </c>
      <c r="B55" s="19" t="s">
        <v>106</v>
      </c>
      <c r="C55" s="8" t="s">
        <v>107</v>
      </c>
      <c r="D55" s="8" t="s">
        <v>117</v>
      </c>
      <c r="E55" s="39">
        <v>100</v>
      </c>
      <c r="F55" s="12"/>
      <c r="G55" s="8"/>
      <c r="H55" s="8"/>
      <c r="I55" s="39">
        <v>85</v>
      </c>
      <c r="J55" s="42">
        <v>90</v>
      </c>
      <c r="K55" s="40">
        <f t="shared" si="1"/>
        <v>9</v>
      </c>
      <c r="L55" s="16"/>
    </row>
    <row r="56" spans="1:12" s="15" customFormat="1" ht="19.5" customHeight="1">
      <c r="A56" s="6">
        <v>49</v>
      </c>
      <c r="B56" s="19" t="s">
        <v>108</v>
      </c>
      <c r="C56" s="8" t="s">
        <v>109</v>
      </c>
      <c r="D56" s="8" t="s">
        <v>117</v>
      </c>
      <c r="E56" s="39">
        <v>0</v>
      </c>
      <c r="F56" s="12"/>
      <c r="G56" s="8"/>
      <c r="H56" s="8"/>
      <c r="I56" s="39"/>
      <c r="J56" s="42">
        <v>0</v>
      </c>
      <c r="K56" s="40">
        <f t="shared" si="1"/>
        <v>0</v>
      </c>
      <c r="L56" s="6" t="s">
        <v>123</v>
      </c>
    </row>
    <row r="57" spans="1:12" s="15" customFormat="1" ht="19.5" customHeight="1">
      <c r="A57" s="6">
        <v>50</v>
      </c>
      <c r="B57" s="19" t="s">
        <v>110</v>
      </c>
      <c r="C57" s="8" t="s">
        <v>111</v>
      </c>
      <c r="D57" s="8" t="s">
        <v>117</v>
      </c>
      <c r="E57" s="39">
        <v>100</v>
      </c>
      <c r="F57" s="12"/>
      <c r="G57" s="8"/>
      <c r="H57" s="8"/>
      <c r="I57" s="39">
        <v>65</v>
      </c>
      <c r="J57" s="42">
        <v>38</v>
      </c>
      <c r="K57" s="40">
        <f t="shared" si="1"/>
        <v>5</v>
      </c>
      <c r="L57" s="16"/>
    </row>
    <row r="58" spans="1:12" s="15" customFormat="1" ht="19.5" customHeight="1">
      <c r="A58" s="6">
        <v>51</v>
      </c>
      <c r="B58" s="19" t="s">
        <v>112</v>
      </c>
      <c r="C58" s="8" t="s">
        <v>113</v>
      </c>
      <c r="D58" s="8" t="s">
        <v>117</v>
      </c>
      <c r="E58" s="39">
        <v>80</v>
      </c>
      <c r="F58" s="12"/>
      <c r="G58" s="8"/>
      <c r="H58" s="8"/>
      <c r="I58" s="39">
        <v>70</v>
      </c>
      <c r="J58" s="37">
        <v>40</v>
      </c>
      <c r="K58" s="40">
        <f t="shared" si="1"/>
        <v>5.5</v>
      </c>
      <c r="L58" s="16"/>
    </row>
    <row r="59" spans="1:12" s="7" customFormat="1" ht="19.5" customHeight="1">
      <c r="A59" s="6">
        <v>52</v>
      </c>
      <c r="B59" s="19" t="s">
        <v>114</v>
      </c>
      <c r="C59" s="8" t="s">
        <v>115</v>
      </c>
      <c r="D59" s="8" t="s">
        <v>117</v>
      </c>
      <c r="E59" s="39">
        <v>100</v>
      </c>
      <c r="F59" s="8"/>
      <c r="G59" s="8"/>
      <c r="H59" s="8"/>
      <c r="I59" s="39">
        <v>50</v>
      </c>
      <c r="J59" s="42">
        <v>27</v>
      </c>
      <c r="K59" s="40">
        <f t="shared" si="1"/>
        <v>4</v>
      </c>
      <c r="L59" s="6" t="s">
        <v>123</v>
      </c>
    </row>
    <row r="60" spans="1:12" s="7" customFormat="1" ht="19.5" customHeight="1">
      <c r="A60" s="6">
        <v>53</v>
      </c>
      <c r="B60" s="19" t="s">
        <v>116</v>
      </c>
      <c r="C60" s="8"/>
      <c r="D60" s="8" t="s">
        <v>117</v>
      </c>
      <c r="E60" s="39">
        <v>90</v>
      </c>
      <c r="F60" s="8"/>
      <c r="G60" s="8"/>
      <c r="H60" s="8"/>
      <c r="I60" s="39">
        <v>60</v>
      </c>
      <c r="J60" s="42">
        <v>78</v>
      </c>
      <c r="K60" s="40">
        <f t="shared" si="1"/>
        <v>7.5</v>
      </c>
      <c r="L60" s="6"/>
    </row>
    <row r="61" spans="1:12" ht="24.75" customHeight="1">
      <c r="A61" s="55">
        <v>54</v>
      </c>
      <c r="B61" s="56" t="s">
        <v>124</v>
      </c>
      <c r="C61" s="57"/>
      <c r="D61" s="57" t="s">
        <v>125</v>
      </c>
      <c r="E61" s="57">
        <v>100</v>
      </c>
      <c r="F61" s="16">
        <v>80</v>
      </c>
      <c r="G61" s="16">
        <v>60</v>
      </c>
      <c r="H61" s="16">
        <v>95</v>
      </c>
      <c r="I61" s="57">
        <f>FLOOR((G61+F61+H61)/3+0.5,1)</f>
        <v>78</v>
      </c>
      <c r="J61" s="16">
        <v>70</v>
      </c>
      <c r="K61" s="40">
        <f>FLOOR((J61*60%+I61*30%+E61*10%)/10+0.25,0.5)</f>
        <v>7.5</v>
      </c>
      <c r="L61" s="55"/>
    </row>
    <row r="62" spans="1:12" ht="24.75" customHeight="1">
      <c r="A62" s="55">
        <v>55</v>
      </c>
      <c r="B62" s="56" t="s">
        <v>126</v>
      </c>
      <c r="C62" s="57"/>
      <c r="D62" s="57" t="s">
        <v>78</v>
      </c>
      <c r="E62" s="57">
        <v>90</v>
      </c>
      <c r="F62" s="16">
        <v>85</v>
      </c>
      <c r="G62" s="16">
        <v>60</v>
      </c>
      <c r="H62" s="16">
        <v>70</v>
      </c>
      <c r="I62" s="57">
        <f>FLOOR((G62+F62+H62)/3+0.5,1)</f>
        <v>72</v>
      </c>
      <c r="J62" s="16">
        <v>70</v>
      </c>
      <c r="K62" s="40">
        <f>FLOOR((J62*60%+I62*30%+E62*10%)/10+0.25,0.5)</f>
        <v>7.5</v>
      </c>
      <c r="L62" s="55"/>
    </row>
    <row r="63" spans="1:17" s="7" customFormat="1" ht="19.5" customHeight="1">
      <c r="A63" s="43"/>
      <c r="B63" s="44"/>
      <c r="C63" s="45"/>
      <c r="D63" s="46"/>
      <c r="E63" s="46"/>
      <c r="F63" s="47"/>
      <c r="G63" s="47"/>
      <c r="H63" s="48" t="s">
        <v>118</v>
      </c>
      <c r="I63" s="47"/>
      <c r="J63" s="47"/>
      <c r="K63" s="47"/>
      <c r="L63" s="47"/>
      <c r="M63" s="47"/>
      <c r="N63" s="49"/>
      <c r="O63" s="49"/>
      <c r="P63" s="50"/>
      <c r="Q63" s="51"/>
    </row>
    <row r="64" spans="2:16" s="52" customFormat="1" ht="12.75" customHeight="1">
      <c r="B64" s="36" t="s">
        <v>119</v>
      </c>
      <c r="C64" s="1"/>
      <c r="D64" s="1"/>
      <c r="E64" s="1"/>
      <c r="F64" s="1"/>
      <c r="G64" s="1"/>
      <c r="H64" s="2" t="s">
        <v>120</v>
      </c>
      <c r="I64" s="2"/>
      <c r="J64" s="2"/>
      <c r="K64" s="2"/>
      <c r="L64" s="2"/>
      <c r="M64" s="2"/>
      <c r="N64" s="1"/>
      <c r="O64" s="34"/>
      <c r="P64" s="34"/>
    </row>
    <row r="65" spans="2:16" s="52" customFormat="1" ht="42.75" customHeight="1">
      <c r="B65" s="36"/>
      <c r="C65" s="1"/>
      <c r="D65" s="1"/>
      <c r="E65" s="1"/>
      <c r="F65" s="30"/>
      <c r="G65" s="30"/>
      <c r="H65" s="30"/>
      <c r="I65" s="30"/>
      <c r="J65" s="30"/>
      <c r="K65" s="30"/>
      <c r="L65" s="30"/>
      <c r="M65" s="30"/>
      <c r="N65" s="30"/>
      <c r="O65" s="35"/>
      <c r="P65" s="35"/>
    </row>
    <row r="66" spans="1:16" s="52" customFormat="1" ht="12.75" customHeight="1">
      <c r="A66" s="53"/>
      <c r="B66" s="54"/>
      <c r="C66" s="30"/>
      <c r="D66" s="1"/>
      <c r="E66" s="1"/>
      <c r="F66" s="1"/>
      <c r="G66" s="30"/>
      <c r="H66" s="30"/>
      <c r="I66" s="30"/>
      <c r="J66" s="30"/>
      <c r="K66" s="30"/>
      <c r="L66" s="30"/>
      <c r="M66" s="30"/>
      <c r="N66" s="30"/>
      <c r="O66" s="35"/>
      <c r="P66" s="35"/>
    </row>
    <row r="67" spans="2:16" s="52" customFormat="1" ht="12.75">
      <c r="B67" s="65"/>
      <c r="C67" s="65"/>
      <c r="D67" s="1"/>
      <c r="E67" s="1"/>
      <c r="F67" s="1"/>
      <c r="G67" s="66"/>
      <c r="H67" s="66"/>
      <c r="I67" s="30"/>
      <c r="J67" s="30"/>
      <c r="K67" s="30"/>
      <c r="L67" s="30"/>
      <c r="M67" s="30"/>
      <c r="N67" s="30"/>
      <c r="O67" s="35"/>
      <c r="P67" s="35"/>
    </row>
    <row r="68" spans="2:16" s="52" customFormat="1" ht="12.75">
      <c r="B68" s="36" t="s">
        <v>121</v>
      </c>
      <c r="C68" s="1"/>
      <c r="D68" s="1"/>
      <c r="E68" s="1"/>
      <c r="F68" s="1"/>
      <c r="G68" s="1"/>
      <c r="H68" s="67" t="s">
        <v>122</v>
      </c>
      <c r="I68" s="67"/>
      <c r="J68" s="67"/>
      <c r="K68" s="67"/>
      <c r="L68" s="2"/>
      <c r="M68" s="2"/>
      <c r="N68" s="1"/>
      <c r="O68" s="34"/>
      <c r="P68" s="34"/>
    </row>
  </sheetData>
  <sheetProtection/>
  <mergeCells count="16">
    <mergeCell ref="B67:C67"/>
    <mergeCell ref="G67:H67"/>
    <mergeCell ref="H68:K68"/>
    <mergeCell ref="D6:D7"/>
    <mergeCell ref="A4:L4"/>
    <mergeCell ref="L6:L7"/>
    <mergeCell ref="E6:E7"/>
    <mergeCell ref="F6:I6"/>
    <mergeCell ref="K6:K7"/>
    <mergeCell ref="A1:B1"/>
    <mergeCell ref="A2:B2"/>
    <mergeCell ref="A3:L3"/>
    <mergeCell ref="A6:A7"/>
    <mergeCell ref="B6:B7"/>
    <mergeCell ref="C6:C7"/>
    <mergeCell ref="A5:L5"/>
  </mergeCells>
  <printOptions/>
  <pageMargins left="0.35" right="0.23" top="0.31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Smart</cp:lastModifiedBy>
  <cp:lastPrinted>2018-09-26T08:19:17Z</cp:lastPrinted>
  <dcterms:created xsi:type="dcterms:W3CDTF">2008-10-02T08:30:01Z</dcterms:created>
  <dcterms:modified xsi:type="dcterms:W3CDTF">2018-09-26T08:19:20Z</dcterms:modified>
  <cp:category/>
  <cp:version/>
  <cp:contentType/>
  <cp:contentStatus/>
</cp:coreProperties>
</file>