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60" windowWidth="20730" windowHeight="11580"/>
  </bookViews>
  <sheets>
    <sheet name="DS SV thi tại trường" sheetId="1" r:id="rId1"/>
    <sheet name="Lớp GG meet" sheetId="2" r:id="rId2"/>
    <sheet name="Lớp 1V0418-QQ" sheetId="3" r:id="rId3"/>
    <sheet name="Lớp 3V0418-QQ" sheetId="4" r:id="rId4"/>
    <sheet name="Lớp 4V0418-QQ" sheetId="5" r:id="rId5"/>
  </sheets>
  <definedNames>
    <definedName name="_xlnm.Print_Area" localSheetId="0">'DS SV thi tại trường'!$A$1:$P$31</definedName>
    <definedName name="_xlnm.Print_Area" localSheetId="2">'Lớp 1V0418-QQ'!$A$1:$P$50</definedName>
    <definedName name="_xlnm.Print_Area" localSheetId="3">'Lớp 3V0418-QQ'!$A$1:$P$35</definedName>
    <definedName name="_xlnm.Print_Area" localSheetId="4">'Lớp 4V0418-QQ'!$A$1:$P$36</definedName>
    <definedName name="_xlnm.Print_Area" localSheetId="1">'Lớp GG meet'!$A$1:$P$42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5" l="1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O10" i="5"/>
  <c r="N10" i="5"/>
  <c r="M10" i="5"/>
  <c r="L10" i="5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O10" i="4"/>
  <c r="N10" i="4"/>
  <c r="M10" i="4"/>
  <c r="L10" i="4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O10" i="3"/>
  <c r="N10" i="3"/>
  <c r="M10" i="3"/>
  <c r="L10" i="3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L10" i="2"/>
  <c r="M10" i="2"/>
  <c r="N10" i="2"/>
  <c r="O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11" i="1"/>
  <c r="M25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1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</calcChain>
</file>

<file path=xl/sharedStrings.xml><?xml version="1.0" encoding="utf-8"?>
<sst xmlns="http://schemas.openxmlformats.org/spreadsheetml/2006/main" count="949" uniqueCount="254">
  <si>
    <t>BỘ GIÁO DỤC VÀ ĐÀO TẠO</t>
  </si>
  <si>
    <t>Cộng hòa xã hội chủ nghĩa Việt Nam</t>
  </si>
  <si>
    <t>TRƯỜNG ĐẠI HỌC HÀ NỘI</t>
  </si>
  <si>
    <t>Hệ đào tạo: Tiếng Việt và Văn hóa Việt Nam- Năm học 2019-2020</t>
  </si>
  <si>
    <t>Lớp:</t>
  </si>
  <si>
    <t xml:space="preserve">DANH SÁCH THI HẾT HỌC PHẦN MÔN THTV 2C (C1.2) </t>
  </si>
  <si>
    <t>Phòng thi: 615 C</t>
  </si>
  <si>
    <t>Stt</t>
  </si>
  <si>
    <t>Họ tên sinh viên</t>
  </si>
  <si>
    <t>Giới tính</t>
  </si>
  <si>
    <t>Ngày sinh</t>
  </si>
  <si>
    <t>Quốc tịch</t>
  </si>
  <si>
    <t>Ghi chú</t>
  </si>
  <si>
    <t>Jung Woo Hyuk</t>
  </si>
  <si>
    <t>Nam</t>
  </si>
  <si>
    <t>04.07.1995</t>
  </si>
  <si>
    <t>Hàn Quốc</t>
  </si>
  <si>
    <t>Zhang Xue Yi</t>
  </si>
  <si>
    <t>18.04.1982</t>
  </si>
  <si>
    <t>Trung Quốc</t>
  </si>
  <si>
    <t>Noel Tamayo Diaz</t>
  </si>
  <si>
    <t>4.1.1992</t>
  </si>
  <si>
    <t>Cuba</t>
  </si>
  <si>
    <t>Elizabeth de los 
Angeles Torres Tamayo</t>
  </si>
  <si>
    <t>Nữ</t>
  </si>
  <si>
    <t>30.04.1987</t>
  </si>
  <si>
    <t>Sim Jun Young</t>
  </si>
  <si>
    <t>09.06.2000</t>
  </si>
  <si>
    <t>Lee jae Hoon</t>
  </si>
  <si>
    <t>20.02.1997</t>
  </si>
  <si>
    <t>22.11.1986</t>
  </si>
  <si>
    <t>Cu Ba</t>
  </si>
  <si>
    <t>09.09.2000</t>
  </si>
  <si>
    <t>09.07.1995</t>
  </si>
  <si>
    <t>Yazan A.H. ayaydeh</t>
  </si>
  <si>
    <t>Palestine</t>
  </si>
  <si>
    <t>Shin Yee Hoon</t>
  </si>
  <si>
    <t>Onishi Kanna</t>
  </si>
  <si>
    <t>Nhật Bản</t>
  </si>
  <si>
    <t>Lim Mikyoung</t>
  </si>
  <si>
    <t>22.02.1994</t>
  </si>
  <si>
    <t>04.06.1993</t>
  </si>
  <si>
    <t>Anh</t>
  </si>
  <si>
    <t xml:space="preserve">Armando Tito </t>
  </si>
  <si>
    <t xml:space="preserve">Chen Zhen Ling </t>
  </si>
  <si>
    <t xml:space="preserve">Yang Mao Lin </t>
  </si>
  <si>
    <t xml:space="preserve">Kim Kwan Ho </t>
  </si>
  <si>
    <t xml:space="preserve">Leonard Jay Bryn Andrew 
</t>
  </si>
  <si>
    <t xml:space="preserve">Lin Renren </t>
  </si>
  <si>
    <t>21.03.1995</t>
  </si>
  <si>
    <t>22.10.1995</t>
  </si>
  <si>
    <t>Elijal Levon Scharp</t>
  </si>
  <si>
    <t>27.10.1995</t>
  </si>
  <si>
    <t>Mỹ</t>
  </si>
  <si>
    <t>20.11.1999</t>
  </si>
  <si>
    <t xml:space="preserve">         Độc lập-Tự do-Hạnh phúc</t>
  </si>
  <si>
    <t>Ngày thi: 20.05.2020</t>
  </si>
  <si>
    <t>Số thí sinh theo danh sách:</t>
  </si>
  <si>
    <t>Số thí dự thi:</t>
  </si>
  <si>
    <t>Số thí sinh vắng mặt:</t>
  </si>
  <si>
    <t xml:space="preserve">Cán bộ coi thi 1 </t>
  </si>
  <si>
    <t xml:space="preserve">Cán bộ coi thi 2 </t>
  </si>
  <si>
    <t>16.08.1987</t>
  </si>
  <si>
    <t xml:space="preserve"> </t>
  </si>
  <si>
    <t>Xayyaseng Linda</t>
  </si>
  <si>
    <t>Lào</t>
  </si>
  <si>
    <t>Sibounheuang Viengvichit</t>
  </si>
  <si>
    <t>24.12.1999</t>
  </si>
  <si>
    <t>14.06.1994</t>
  </si>
  <si>
    <t>04.01.1973</t>
  </si>
  <si>
    <t>12.06.1998</t>
  </si>
  <si>
    <t>Kim Seong Min</t>
  </si>
  <si>
    <t>05.05.1995</t>
  </si>
  <si>
    <t>Shin Gyu Seon</t>
  </si>
  <si>
    <t>Her Ji Yeon</t>
  </si>
  <si>
    <t>05.08.1998</t>
  </si>
  <si>
    <t>Elizabeth Ocana 
Gonzalez</t>
  </si>
  <si>
    <t>20.07.1990</t>
  </si>
  <si>
    <t>Kim Do Hyeon</t>
  </si>
  <si>
    <t>17.02.1998</t>
  </si>
  <si>
    <t>Lee Seo Hee</t>
  </si>
  <si>
    <t xml:space="preserve">Yoo Tae Yeon </t>
  </si>
  <si>
    <t>Ryu Hee Tae</t>
  </si>
  <si>
    <t xml:space="preserve">Hur SooJung </t>
  </si>
  <si>
    <t xml:space="preserve">Park Jiwon </t>
  </si>
  <si>
    <t>19.06.2000</t>
  </si>
  <si>
    <t>15.06.1998</t>
  </si>
  <si>
    <t>26.12.1997</t>
  </si>
  <si>
    <t xml:space="preserve">Phòng thi: </t>
  </si>
  <si>
    <t>Li Ke Ying</t>
  </si>
  <si>
    <t>Pan Jin Xi</t>
  </si>
  <si>
    <t>Lyu Xin Rong</t>
  </si>
  <si>
    <t>Zhang Meng Xin</t>
  </si>
  <si>
    <t>Shao Nan Jin</t>
  </si>
  <si>
    <t>Wang Han</t>
  </si>
  <si>
    <t>Deng Ping Ping</t>
  </si>
  <si>
    <t>Lee Hyo Jin</t>
  </si>
  <si>
    <t>Chae Sang Yeol</t>
  </si>
  <si>
    <t>Liu Yu Tong</t>
  </si>
  <si>
    <t>Zeng Xiao Ping</t>
  </si>
  <si>
    <t>Yang Xiao Man</t>
  </si>
  <si>
    <t>Wu Ting Ting</t>
  </si>
  <si>
    <t>Fu Xian</t>
  </si>
  <si>
    <t>Wen Guang Qiang</t>
  </si>
  <si>
    <t>Eom Ki Tae</t>
  </si>
  <si>
    <t>Liu Ya Wei</t>
  </si>
  <si>
    <t>Zhang Ran</t>
  </si>
  <si>
    <t>Chen Yan Zhi</t>
  </si>
  <si>
    <t>Liu Zhang Ai</t>
  </si>
  <si>
    <t>Su Hao Dong</t>
  </si>
  <si>
    <t>Qin Wei Qing</t>
  </si>
  <si>
    <t>Li Rui Jing</t>
  </si>
  <si>
    <t xml:space="preserve">Yang Shu Yuan </t>
  </si>
  <si>
    <t>Chen Shang Hao</t>
  </si>
  <si>
    <t>Kim Do Kyeong</t>
  </si>
  <si>
    <t>Zhan Yan Jie</t>
  </si>
  <si>
    <t>Wu Ying Lei</t>
  </si>
  <si>
    <t xml:space="preserve">Tan Jia Rui </t>
  </si>
  <si>
    <t>Cong Jia Run</t>
  </si>
  <si>
    <t>Meng Jun</t>
  </si>
  <si>
    <t>Hung Chia Ling</t>
  </si>
  <si>
    <t>14.08.1999</t>
  </si>
  <si>
    <t>Đài Loan</t>
  </si>
  <si>
    <t>Liang Deng Chang</t>
  </si>
  <si>
    <t>10.02.1998</t>
  </si>
  <si>
    <t>Zeng Jian Xuan</t>
  </si>
  <si>
    <t>20.08.2001</t>
  </si>
  <si>
    <t>Li Yu Yang</t>
  </si>
  <si>
    <t>14.03.2000</t>
  </si>
  <si>
    <t>Guo Zhi Yu</t>
  </si>
  <si>
    <t>23.06.1997</t>
  </si>
  <si>
    <t>Ru Ji Ho</t>
  </si>
  <si>
    <t>09.06.1994</t>
  </si>
  <si>
    <t>Guo Jun Yu</t>
  </si>
  <si>
    <t>25.02.1999</t>
  </si>
  <si>
    <t>Song Jian Xiong</t>
  </si>
  <si>
    <t>04.05.1999</t>
  </si>
  <si>
    <t>Chen Guo Tao</t>
  </si>
  <si>
    <t>12.10.2001</t>
  </si>
  <si>
    <t>Zeng Ming Yu</t>
  </si>
  <si>
    <t>26.10.2000</t>
  </si>
  <si>
    <t>Piao Ning</t>
  </si>
  <si>
    <t>26.11.1999</t>
  </si>
  <si>
    <t>18.11.1999</t>
  </si>
  <si>
    <t>Liu Li Ying</t>
  </si>
  <si>
    <t>31.01.2001</t>
  </si>
  <si>
    <t>Peng Cong</t>
  </si>
  <si>
    <t>HOANG CHENG</t>
  </si>
  <si>
    <t>02.07.1999</t>
  </si>
  <si>
    <t>LUO YIN ZHI</t>
  </si>
  <si>
    <t>18.01.1999</t>
  </si>
  <si>
    <t>LI GUI SHAN</t>
  </si>
  <si>
    <t>26.07.1999</t>
  </si>
  <si>
    <t>HUANG SHU YUAN</t>
  </si>
  <si>
    <t>18.04.1998</t>
  </si>
  <si>
    <t>CHA SU TAO</t>
  </si>
  <si>
    <t>08.03.1999</t>
  </si>
  <si>
    <t>JIANG LE</t>
  </si>
  <si>
    <t>DENG XIU MEI</t>
  </si>
  <si>
    <t>10.06.1998</t>
  </si>
  <si>
    <t>DENG KAI FEN</t>
  </si>
  <si>
    <t>24.01.1999</t>
  </si>
  <si>
    <t>MA YU JIE</t>
  </si>
  <si>
    <t>22.05.2000</t>
  </si>
  <si>
    <t>MA ZHENG LIN</t>
  </si>
  <si>
    <t>26.02.1999</t>
  </si>
  <si>
    <t>LIU YU JIE</t>
  </si>
  <si>
    <t xml:space="preserve">Nam </t>
  </si>
  <si>
    <t>1.06.1997</t>
  </si>
  <si>
    <t>YANG PENG HUAN</t>
  </si>
  <si>
    <t>24.09.1995</t>
  </si>
  <si>
    <t>GONG ZI FANG</t>
  </si>
  <si>
    <t>16.12.1995</t>
  </si>
  <si>
    <t>YANG XIAO YAO</t>
  </si>
  <si>
    <t>08.03.1998</t>
  </si>
  <si>
    <t>LI XIANG YING</t>
  </si>
  <si>
    <t>ZHOU YAN ZHAO</t>
  </si>
  <si>
    <t>Wang JunJie</t>
  </si>
  <si>
    <t>Du YanJun</t>
  </si>
  <si>
    <t>Yang Qian</t>
  </si>
  <si>
    <t>01.04.1998</t>
  </si>
  <si>
    <t>08.12.1996</t>
  </si>
  <si>
    <t>08.12.1997</t>
  </si>
  <si>
    <t>16.11.1997</t>
  </si>
  <si>
    <t xml:space="preserve">                    Độc lập-Tự do-Hạnh phúc</t>
  </si>
  <si>
    <t>Ngày thi: 22.05.2020</t>
  </si>
  <si>
    <t xml:space="preserve">  </t>
  </si>
  <si>
    <t>Điểm CHP</t>
  </si>
  <si>
    <t>Nói</t>
  </si>
  <si>
    <t>Nghe</t>
  </si>
  <si>
    <t>Đọc</t>
  </si>
  <si>
    <t>Viết</t>
  </si>
  <si>
    <t>Điểm CC</t>
  </si>
  <si>
    <t>Điểm GHP</t>
  </si>
  <si>
    <t>Điểm Tổng kết</t>
  </si>
  <si>
    <t>8.0</t>
  </si>
  <si>
    <t>7.0</t>
  </si>
  <si>
    <t>k</t>
  </si>
  <si>
    <t>Kim Do Hyeok</t>
  </si>
  <si>
    <t>9.0</t>
  </si>
  <si>
    <t>6.0</t>
  </si>
  <si>
    <t>9.5</t>
  </si>
  <si>
    <t>Yao Qiu Tong</t>
  </si>
  <si>
    <t xml:space="preserve">Wang SiJi </t>
  </si>
  <si>
    <t>Yu ZhongMin</t>
  </si>
  <si>
    <t>Luo WanYing</t>
  </si>
  <si>
    <t>Hu Yi</t>
  </si>
  <si>
    <t>Lee DoBin</t>
  </si>
  <si>
    <t>Hong EunJi</t>
  </si>
  <si>
    <t>Kim Do Hyeun</t>
  </si>
  <si>
    <t>Yang Byeong Youn</t>
  </si>
  <si>
    <t>You Ji Eun</t>
  </si>
  <si>
    <t>Kuk Hyun Sang</t>
  </si>
  <si>
    <t>Năm 4</t>
  </si>
  <si>
    <t>Kang SukMin</t>
  </si>
  <si>
    <t>Jung Mi Kyung</t>
  </si>
  <si>
    <t>7.5</t>
  </si>
  <si>
    <t>Kim TaeYeon</t>
  </si>
  <si>
    <t>Kim TaeGeun</t>
  </si>
  <si>
    <t>Yoo SooYeon</t>
  </si>
  <si>
    <t xml:space="preserve"> SONG DANI</t>
  </si>
  <si>
    <t>LI YUQI</t>
  </si>
  <si>
    <t>GEN CHUNXUE</t>
  </si>
  <si>
    <t>4.0</t>
  </si>
  <si>
    <t>3.5</t>
  </si>
  <si>
    <t>8.5</t>
  </si>
  <si>
    <t>5.0</t>
  </si>
  <si>
    <t>Yang Xiao Man (1998)</t>
  </si>
  <si>
    <t>3.0</t>
  </si>
  <si>
    <t>1.0</t>
  </si>
  <si>
    <t>2.0</t>
  </si>
  <si>
    <t>Seong YunHui</t>
  </si>
  <si>
    <t>22.06.1998</t>
  </si>
  <si>
    <t>06.12.1995</t>
  </si>
  <si>
    <t>12.09.1996</t>
  </si>
  <si>
    <t>Makoto Kozuma</t>
  </si>
  <si>
    <t>Kwon TaeHyeong</t>
  </si>
  <si>
    <t>Onuki Kohei</t>
  </si>
  <si>
    <t>Lớp 1V0418- thi online</t>
  </si>
  <si>
    <t>1+3</t>
  </si>
  <si>
    <t>NH</t>
  </si>
  <si>
    <t>Điểm TK</t>
  </si>
  <si>
    <t>năm 4-4KN</t>
  </si>
  <si>
    <t>năm 4-1KN</t>
  </si>
  <si>
    <t>k thi GK</t>
  </si>
  <si>
    <t>k thi CK</t>
  </si>
  <si>
    <t>k thi Nói</t>
  </si>
  <si>
    <t>k thi CK 3 KN</t>
  </si>
  <si>
    <t>k thi GK, CK</t>
  </si>
  <si>
    <t>k thi CK 3KN</t>
  </si>
  <si>
    <t>Phòng thi: thi online GG meet</t>
  </si>
  <si>
    <t xml:space="preserve">ĐIỂM THI HẾT HỌC PHẦN MÔN THTV 2C (C1.2) </t>
  </si>
  <si>
    <t>SVT</t>
  </si>
  <si>
    <t>01.12.1999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</si>
</sst>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name val="方正小标宋简体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name val="Times New Roman"/>
      <family val="1"/>
    </font>
    <font>
      <b/>
      <sz val="13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/>
    </xf>
    <xf numFmtId="3" fontId="8" fillId="0" borderId="0" xfId="0" applyNumberFormat="1" applyFo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/>
    <xf numFmtId="0" fontId="0" fillId="0" borderId="1" xfId="0" applyBorder="1"/>
    <xf numFmtId="0" fontId="6" fillId="0" borderId="0" xfId="0" applyFont="1" applyAlignment="1"/>
    <xf numFmtId="0" fontId="7" fillId="0" borderId="0" xfId="0" applyFont="1" applyAlignme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1" fillId="0" borderId="1" xfId="0" quotePrefix="1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/>
    </xf>
    <xf numFmtId="14" fontId="23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3" fillId="2" borderId="1" xfId="0" quotePrefix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2" borderId="1" xfId="0" quotePrefix="1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0" fontId="24" fillId="2" borderId="1" xfId="0" quotePrefix="1" applyFont="1" applyFill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0" fontId="23" fillId="2" borderId="1" xfId="0" quotePrefix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13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A16" zoomScale="55" zoomScaleNormal="55" workbookViewId="0">
      <selection activeCell="I18" sqref="I18"/>
    </sheetView>
  </sheetViews>
  <sheetFormatPr defaultRowHeight="15"/>
  <cols>
    <col min="1" max="1" width="6.42578125" customWidth="1"/>
    <col min="2" max="2" width="28" customWidth="1"/>
    <col min="3" max="3" width="11.28515625" customWidth="1"/>
    <col min="4" max="4" width="15.5703125" customWidth="1"/>
    <col min="5" max="5" width="16.5703125" customWidth="1"/>
    <col min="6" max="11" width="15.5703125" customWidth="1"/>
    <col min="12" max="16" width="14.5703125" customWidth="1"/>
  </cols>
  <sheetData>
    <row r="1" spans="1:24">
      <c r="A1" s="1" t="s">
        <v>0</v>
      </c>
      <c r="B1" s="2"/>
      <c r="C1" s="2"/>
      <c r="D1" s="3"/>
      <c r="E1" s="3"/>
      <c r="F1" s="3"/>
      <c r="G1" s="90" t="s">
        <v>1</v>
      </c>
      <c r="H1" s="90"/>
      <c r="I1" s="90"/>
      <c r="J1" s="90"/>
      <c r="K1" s="90"/>
      <c r="L1" s="90"/>
      <c r="M1" s="90"/>
      <c r="N1" s="90"/>
      <c r="O1" s="90"/>
      <c r="P1" s="90"/>
      <c r="Q1" s="4"/>
      <c r="R1" s="5"/>
    </row>
    <row r="2" spans="1:24">
      <c r="A2" s="1" t="s">
        <v>2</v>
      </c>
      <c r="B2" s="2"/>
      <c r="C2" s="2"/>
      <c r="D2" s="3"/>
      <c r="E2" s="3"/>
      <c r="F2" s="3"/>
      <c r="G2" s="95" t="s">
        <v>184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4" ht="19.5">
      <c r="A3" s="96"/>
      <c r="B3" s="96"/>
      <c r="C3" s="9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X3" s="5"/>
    </row>
    <row r="4" spans="1:24" ht="30">
      <c r="A4" s="91" t="s">
        <v>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6"/>
      <c r="R4" s="16"/>
      <c r="S4" s="16"/>
      <c r="T4" s="16"/>
      <c r="U4" s="16"/>
      <c r="V4" s="16"/>
      <c r="W4" s="16"/>
      <c r="X4" s="16"/>
    </row>
    <row r="5" spans="1:24" ht="22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17"/>
      <c r="R5" s="17"/>
      <c r="S5" s="17"/>
      <c r="T5" s="17"/>
      <c r="U5" s="17"/>
      <c r="V5" s="17"/>
      <c r="W5" s="17"/>
      <c r="X5" s="17"/>
    </row>
    <row r="6" spans="1:24" ht="18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ht="18.75">
      <c r="A7" s="18" t="s">
        <v>6</v>
      </c>
      <c r="B7" s="19"/>
      <c r="C7" s="19"/>
      <c r="D7" s="20" t="s">
        <v>4</v>
      </c>
      <c r="E7" s="20"/>
      <c r="F7" s="20"/>
      <c r="G7" s="21" t="s">
        <v>185</v>
      </c>
      <c r="H7" s="21"/>
      <c r="I7" s="21"/>
      <c r="J7" s="21"/>
      <c r="K7" s="21"/>
      <c r="L7" s="21"/>
      <c r="M7" s="21"/>
      <c r="N7" s="21"/>
      <c r="O7" s="21"/>
      <c r="P7" s="8"/>
      <c r="W7" s="8"/>
      <c r="X7" s="9"/>
    </row>
    <row r="9" spans="1:24" s="48" customFormat="1" ht="50.25" customHeight="1">
      <c r="A9" s="98" t="s">
        <v>7</v>
      </c>
      <c r="B9" s="93" t="s">
        <v>8</v>
      </c>
      <c r="C9" s="98" t="s">
        <v>9</v>
      </c>
      <c r="D9" s="93" t="s">
        <v>10</v>
      </c>
      <c r="E9" s="93" t="s">
        <v>11</v>
      </c>
      <c r="F9" s="93" t="s">
        <v>192</v>
      </c>
      <c r="G9" s="93" t="s">
        <v>193</v>
      </c>
      <c r="H9" s="84" t="s">
        <v>187</v>
      </c>
      <c r="I9" s="85"/>
      <c r="J9" s="85"/>
      <c r="K9" s="86"/>
      <c r="L9" s="87" t="s">
        <v>194</v>
      </c>
      <c r="M9" s="88"/>
      <c r="N9" s="88"/>
      <c r="O9" s="89"/>
      <c r="P9" s="93" t="s">
        <v>12</v>
      </c>
      <c r="Q9" s="47"/>
      <c r="R9" s="47"/>
      <c r="S9" s="47"/>
      <c r="T9" s="47"/>
    </row>
    <row r="10" spans="1:24" s="48" customFormat="1" ht="50.25" customHeight="1">
      <c r="A10" s="98"/>
      <c r="B10" s="94"/>
      <c r="C10" s="98"/>
      <c r="D10" s="94"/>
      <c r="E10" s="94"/>
      <c r="F10" s="94"/>
      <c r="G10" s="94"/>
      <c r="H10" s="52" t="s">
        <v>188</v>
      </c>
      <c r="I10" s="52" t="s">
        <v>189</v>
      </c>
      <c r="J10" s="52" t="s">
        <v>190</v>
      </c>
      <c r="K10" s="52" t="s">
        <v>191</v>
      </c>
      <c r="L10" s="60" t="s">
        <v>188</v>
      </c>
      <c r="M10" s="60" t="s">
        <v>189</v>
      </c>
      <c r="N10" s="60" t="s">
        <v>190</v>
      </c>
      <c r="O10" s="60" t="s">
        <v>191</v>
      </c>
      <c r="P10" s="94"/>
      <c r="Q10" s="47"/>
      <c r="R10" s="47"/>
      <c r="S10" s="47"/>
      <c r="T10" s="47"/>
    </row>
    <row r="11" spans="1:24" s="48" customFormat="1" ht="50.25" customHeight="1">
      <c r="A11" s="50">
        <v>1</v>
      </c>
      <c r="B11" s="51" t="s">
        <v>13</v>
      </c>
      <c r="C11" s="50" t="s">
        <v>14</v>
      </c>
      <c r="D11" s="50" t="s">
        <v>15</v>
      </c>
      <c r="E11" s="50" t="s">
        <v>16</v>
      </c>
      <c r="F11" s="70" t="s">
        <v>199</v>
      </c>
      <c r="G11" s="70" t="s">
        <v>195</v>
      </c>
      <c r="H11" s="70" t="s">
        <v>195</v>
      </c>
      <c r="I11" s="70" t="s">
        <v>195</v>
      </c>
      <c r="J11" s="50">
        <v>8.5</v>
      </c>
      <c r="K11" s="70" t="s">
        <v>223</v>
      </c>
      <c r="L11" s="60">
        <f>FLOOR(H11*60%+G11*30%+F11*10%+0.25,0.5)</f>
        <v>8</v>
      </c>
      <c r="M11" s="60">
        <f>FLOOR(I11*60%+G11*30%+F11*10%+0.25,0.5)</f>
        <v>8</v>
      </c>
      <c r="N11" s="60">
        <f>FLOOR(J11*60%+G11*30%+F11*10%+0.25,0.5)</f>
        <v>8.5</v>
      </c>
      <c r="O11" s="60">
        <f>FLOOR(K11*60%+G11*30%+F11*10%+0.25,0.5)</f>
        <v>5.5</v>
      </c>
      <c r="P11" s="52"/>
      <c r="Q11" s="47"/>
      <c r="R11" s="47"/>
      <c r="S11" s="47"/>
      <c r="T11" s="47"/>
    </row>
    <row r="12" spans="1:24" s="48" customFormat="1" ht="50.25" customHeight="1">
      <c r="A12" s="50">
        <v>2</v>
      </c>
      <c r="B12" s="51" t="s">
        <v>17</v>
      </c>
      <c r="C12" s="50" t="s">
        <v>14</v>
      </c>
      <c r="D12" s="50" t="s">
        <v>18</v>
      </c>
      <c r="E12" s="50" t="s">
        <v>19</v>
      </c>
      <c r="F12" s="50">
        <v>9.5</v>
      </c>
      <c r="G12" s="70" t="s">
        <v>199</v>
      </c>
      <c r="H12" s="50">
        <v>9.5</v>
      </c>
      <c r="I12" s="70" t="s">
        <v>199</v>
      </c>
      <c r="J12" s="50">
        <v>10</v>
      </c>
      <c r="K12" s="50">
        <v>9.5</v>
      </c>
      <c r="L12" s="60">
        <f t="shared" ref="L12:L25" si="0">FLOOR(H12*60%+G12*30%+F12*10%+0.25,0.5)</f>
        <v>9.5</v>
      </c>
      <c r="M12" s="60">
        <f t="shared" ref="M12:M24" si="1">FLOOR(I12*60%+G12*30%+F12*10%+0.25,0.5)</f>
        <v>9</v>
      </c>
      <c r="N12" s="60">
        <f t="shared" ref="N12:N25" si="2">FLOOR(J12*60%+G12*30%+F12*10%+0.25,0.5)</f>
        <v>9.5</v>
      </c>
      <c r="O12" s="60">
        <f t="shared" ref="O12:O25" si="3">FLOOR(K12*60%+G12*30%+F12*10%+0.25,0.5)</f>
        <v>9.5</v>
      </c>
      <c r="P12" s="52"/>
      <c r="Q12" s="47"/>
      <c r="R12" s="47"/>
      <c r="S12" s="47"/>
      <c r="T12" s="47"/>
      <c r="V12" s="48" t="s">
        <v>186</v>
      </c>
    </row>
    <row r="13" spans="1:24" s="48" customFormat="1" ht="50.25" customHeight="1">
      <c r="A13" s="50">
        <v>3</v>
      </c>
      <c r="B13" s="51" t="s">
        <v>20</v>
      </c>
      <c r="C13" s="50" t="s">
        <v>14</v>
      </c>
      <c r="D13" s="50" t="s">
        <v>21</v>
      </c>
      <c r="E13" s="50" t="s">
        <v>22</v>
      </c>
      <c r="F13" s="70" t="s">
        <v>195</v>
      </c>
      <c r="G13" s="70" t="s">
        <v>196</v>
      </c>
      <c r="H13" s="50">
        <v>7.5</v>
      </c>
      <c r="I13" s="50">
        <v>3.5</v>
      </c>
      <c r="J13" s="70" t="s">
        <v>195</v>
      </c>
      <c r="K13" s="70" t="s">
        <v>200</v>
      </c>
      <c r="L13" s="60">
        <f t="shared" si="0"/>
        <v>7.5</v>
      </c>
      <c r="M13" s="60">
        <f t="shared" si="1"/>
        <v>5</v>
      </c>
      <c r="N13" s="60">
        <f t="shared" si="2"/>
        <v>7.5</v>
      </c>
      <c r="O13" s="60">
        <f t="shared" si="3"/>
        <v>6.5</v>
      </c>
      <c r="P13" s="52"/>
      <c r="Q13" s="47"/>
      <c r="R13" s="47"/>
      <c r="S13" s="47"/>
      <c r="T13" s="47"/>
    </row>
    <row r="14" spans="1:24" s="48" customFormat="1" ht="63.75" customHeight="1">
      <c r="A14" s="50">
        <v>4</v>
      </c>
      <c r="B14" s="53" t="s">
        <v>23</v>
      </c>
      <c r="C14" s="50" t="s">
        <v>24</v>
      </c>
      <c r="D14" s="50" t="s">
        <v>25</v>
      </c>
      <c r="E14" s="50" t="s">
        <v>22</v>
      </c>
      <c r="F14" s="70" t="s">
        <v>199</v>
      </c>
      <c r="G14" s="70" t="s">
        <v>200</v>
      </c>
      <c r="H14" s="50">
        <v>6.5</v>
      </c>
      <c r="I14" s="70" t="s">
        <v>224</v>
      </c>
      <c r="J14" s="70" t="s">
        <v>195</v>
      </c>
      <c r="K14" s="70" t="s">
        <v>200</v>
      </c>
      <c r="L14" s="60">
        <f t="shared" si="0"/>
        <v>6.5</v>
      </c>
      <c r="M14" s="60">
        <f t="shared" si="1"/>
        <v>5</v>
      </c>
      <c r="N14" s="60">
        <f t="shared" si="2"/>
        <v>7.5</v>
      </c>
      <c r="O14" s="60">
        <f t="shared" si="3"/>
        <v>6.5</v>
      </c>
      <c r="P14" s="52"/>
      <c r="Q14" s="47"/>
      <c r="R14" s="47"/>
      <c r="S14" s="47"/>
      <c r="T14" s="47"/>
    </row>
    <row r="15" spans="1:24" s="48" customFormat="1" ht="50.25" customHeight="1">
      <c r="A15" s="50">
        <v>5</v>
      </c>
      <c r="B15" s="51" t="s">
        <v>26</v>
      </c>
      <c r="C15" s="50" t="s">
        <v>14</v>
      </c>
      <c r="D15" s="50" t="s">
        <v>27</v>
      </c>
      <c r="E15" s="50" t="s">
        <v>16</v>
      </c>
      <c r="F15" s="70" t="s">
        <v>200</v>
      </c>
      <c r="G15" s="70" t="s">
        <v>196</v>
      </c>
      <c r="H15" s="50">
        <v>7.5</v>
      </c>
      <c r="I15" s="70" t="s">
        <v>200</v>
      </c>
      <c r="J15" s="50">
        <v>7.5</v>
      </c>
      <c r="K15" s="70" t="s">
        <v>196</v>
      </c>
      <c r="L15" s="60">
        <f t="shared" si="0"/>
        <v>7</v>
      </c>
      <c r="M15" s="60">
        <f t="shared" si="1"/>
        <v>6.5</v>
      </c>
      <c r="N15" s="60">
        <f t="shared" si="2"/>
        <v>7</v>
      </c>
      <c r="O15" s="60">
        <f t="shared" si="3"/>
        <v>7</v>
      </c>
      <c r="P15" s="52"/>
      <c r="Q15" s="47"/>
      <c r="R15" s="47"/>
      <c r="S15" s="47"/>
      <c r="T15" s="47"/>
    </row>
    <row r="16" spans="1:24" s="48" customFormat="1" ht="50.25" customHeight="1">
      <c r="A16" s="50">
        <v>6</v>
      </c>
      <c r="B16" s="54" t="s">
        <v>43</v>
      </c>
      <c r="C16" s="50" t="s">
        <v>14</v>
      </c>
      <c r="D16" s="55" t="s">
        <v>30</v>
      </c>
      <c r="E16" s="50" t="s">
        <v>31</v>
      </c>
      <c r="F16" s="50">
        <v>10</v>
      </c>
      <c r="G16" s="68" t="s">
        <v>199</v>
      </c>
      <c r="H16" s="56">
        <v>9.5</v>
      </c>
      <c r="I16" s="56">
        <v>8.5</v>
      </c>
      <c r="J16" s="68" t="s">
        <v>201</v>
      </c>
      <c r="K16" s="56">
        <v>9.5</v>
      </c>
      <c r="L16" s="60">
        <f t="shared" si="0"/>
        <v>9.5</v>
      </c>
      <c r="M16" s="60">
        <f t="shared" si="1"/>
        <v>9</v>
      </c>
      <c r="N16" s="60">
        <f t="shared" si="2"/>
        <v>9.5</v>
      </c>
      <c r="O16" s="60">
        <f t="shared" si="3"/>
        <v>9.5</v>
      </c>
      <c r="P16" s="56"/>
      <c r="Q16" s="49"/>
      <c r="R16" s="49"/>
      <c r="S16" s="49"/>
      <c r="T16" s="49"/>
    </row>
    <row r="17" spans="1:21" s="48" customFormat="1" ht="50.25" customHeight="1">
      <c r="A17" s="50">
        <v>7</v>
      </c>
      <c r="B17" s="54" t="s">
        <v>44</v>
      </c>
      <c r="C17" s="50" t="s">
        <v>24</v>
      </c>
      <c r="D17" s="55" t="s">
        <v>32</v>
      </c>
      <c r="E17" s="50" t="s">
        <v>19</v>
      </c>
      <c r="F17" s="50">
        <v>10</v>
      </c>
      <c r="G17" s="68" t="s">
        <v>195</v>
      </c>
      <c r="H17" s="68" t="s">
        <v>199</v>
      </c>
      <c r="I17" s="68" t="s">
        <v>196</v>
      </c>
      <c r="J17" s="68" t="s">
        <v>199</v>
      </c>
      <c r="K17" s="56">
        <v>10</v>
      </c>
      <c r="L17" s="60">
        <f t="shared" si="0"/>
        <v>9</v>
      </c>
      <c r="M17" s="60">
        <f t="shared" si="1"/>
        <v>7.5</v>
      </c>
      <c r="N17" s="60">
        <f t="shared" si="2"/>
        <v>9</v>
      </c>
      <c r="O17" s="60">
        <f t="shared" si="3"/>
        <v>9.5</v>
      </c>
      <c r="P17" s="56"/>
      <c r="Q17" s="49"/>
      <c r="R17" s="49"/>
      <c r="S17" s="49"/>
      <c r="T17" s="49"/>
    </row>
    <row r="18" spans="1:21" s="48" customFormat="1" ht="50.25" customHeight="1">
      <c r="A18" s="50">
        <v>8</v>
      </c>
      <c r="B18" s="54" t="s">
        <v>45</v>
      </c>
      <c r="C18" s="50" t="s">
        <v>14</v>
      </c>
      <c r="D18" s="55" t="s">
        <v>33</v>
      </c>
      <c r="E18" s="50" t="s">
        <v>19</v>
      </c>
      <c r="F18" s="50">
        <v>10</v>
      </c>
      <c r="G18" s="68" t="s">
        <v>195</v>
      </c>
      <c r="H18" s="68" t="s">
        <v>196</v>
      </c>
      <c r="I18" s="68" t="s">
        <v>199</v>
      </c>
      <c r="J18" s="68" t="s">
        <v>199</v>
      </c>
      <c r="K18" s="68" t="s">
        <v>195</v>
      </c>
      <c r="L18" s="60">
        <f t="shared" si="0"/>
        <v>7.5</v>
      </c>
      <c r="M18" s="60">
        <f t="shared" si="1"/>
        <v>9</v>
      </c>
      <c r="N18" s="60">
        <f t="shared" si="2"/>
        <v>9</v>
      </c>
      <c r="O18" s="60">
        <f t="shared" si="3"/>
        <v>8</v>
      </c>
      <c r="P18" s="56"/>
    </row>
    <row r="19" spans="1:21" s="48" customFormat="1" ht="50.25" customHeight="1">
      <c r="A19" s="50">
        <v>9</v>
      </c>
      <c r="B19" s="57" t="s">
        <v>34</v>
      </c>
      <c r="C19" s="56" t="s">
        <v>14</v>
      </c>
      <c r="D19" s="56" t="s">
        <v>49</v>
      </c>
      <c r="E19" s="56" t="s">
        <v>35</v>
      </c>
      <c r="F19" s="80" t="s">
        <v>199</v>
      </c>
      <c r="G19" s="68" t="s">
        <v>195</v>
      </c>
      <c r="H19" s="68" t="s">
        <v>199</v>
      </c>
      <c r="I19" s="68" t="s">
        <v>225</v>
      </c>
      <c r="J19" s="68" t="s">
        <v>225</v>
      </c>
      <c r="K19" s="68" t="s">
        <v>199</v>
      </c>
      <c r="L19" s="60">
        <f t="shared" si="0"/>
        <v>8.5</v>
      </c>
      <c r="M19" s="60">
        <f t="shared" si="1"/>
        <v>8.5</v>
      </c>
      <c r="N19" s="60">
        <f t="shared" si="2"/>
        <v>8.5</v>
      </c>
      <c r="O19" s="60">
        <f t="shared" si="3"/>
        <v>8.5</v>
      </c>
      <c r="P19" s="56"/>
    </row>
    <row r="20" spans="1:21" s="48" customFormat="1" ht="50.25" customHeight="1">
      <c r="A20" s="50">
        <v>10</v>
      </c>
      <c r="B20" s="57" t="s">
        <v>36</v>
      </c>
      <c r="C20" s="56" t="s">
        <v>14</v>
      </c>
      <c r="D20" s="56" t="s">
        <v>50</v>
      </c>
      <c r="E20" s="56" t="s">
        <v>16</v>
      </c>
      <c r="F20" s="80" t="s">
        <v>199</v>
      </c>
      <c r="G20" s="56">
        <v>7.5</v>
      </c>
      <c r="H20" s="56">
        <v>7.5</v>
      </c>
      <c r="I20" s="56">
        <v>7.5</v>
      </c>
      <c r="J20" s="68" t="s">
        <v>199</v>
      </c>
      <c r="K20" s="68" t="s">
        <v>196</v>
      </c>
      <c r="L20" s="60">
        <f t="shared" si="0"/>
        <v>7.5</v>
      </c>
      <c r="M20" s="60">
        <f t="shared" si="1"/>
        <v>7.5</v>
      </c>
      <c r="N20" s="60">
        <f t="shared" si="2"/>
        <v>8.5</v>
      </c>
      <c r="O20" s="60">
        <f t="shared" si="3"/>
        <v>7.5</v>
      </c>
      <c r="P20" s="56"/>
    </row>
    <row r="21" spans="1:21" s="48" customFormat="1" ht="50.25" customHeight="1">
      <c r="A21" s="50">
        <v>11</v>
      </c>
      <c r="B21" s="57" t="s">
        <v>37</v>
      </c>
      <c r="C21" s="56" t="s">
        <v>24</v>
      </c>
      <c r="D21" s="56" t="s">
        <v>54</v>
      </c>
      <c r="E21" s="56" t="s">
        <v>38</v>
      </c>
      <c r="F21" s="81">
        <v>10</v>
      </c>
      <c r="G21" s="68" t="s">
        <v>199</v>
      </c>
      <c r="H21" s="56">
        <v>9.5</v>
      </c>
      <c r="I21" s="56">
        <v>8.5</v>
      </c>
      <c r="J21" s="56">
        <v>10</v>
      </c>
      <c r="K21" s="56">
        <v>9.5</v>
      </c>
      <c r="L21" s="60">
        <f t="shared" si="0"/>
        <v>9.5</v>
      </c>
      <c r="M21" s="60">
        <f t="shared" si="1"/>
        <v>9</v>
      </c>
      <c r="N21" s="60">
        <f t="shared" si="2"/>
        <v>9.5</v>
      </c>
      <c r="O21" s="60">
        <f t="shared" si="3"/>
        <v>9.5</v>
      </c>
      <c r="P21" s="56"/>
    </row>
    <row r="22" spans="1:21" s="48" customFormat="1" ht="50.25" customHeight="1">
      <c r="A22" s="50">
        <v>12</v>
      </c>
      <c r="B22" s="51" t="s">
        <v>46</v>
      </c>
      <c r="C22" s="50" t="s">
        <v>14</v>
      </c>
      <c r="D22" s="50" t="s">
        <v>40</v>
      </c>
      <c r="E22" s="50" t="s">
        <v>16</v>
      </c>
      <c r="F22" s="50">
        <v>10</v>
      </c>
      <c r="G22" s="68" t="s">
        <v>196</v>
      </c>
      <c r="H22" s="68" t="s">
        <v>199</v>
      </c>
      <c r="I22" s="68" t="s">
        <v>200</v>
      </c>
      <c r="J22" s="56">
        <v>8.5</v>
      </c>
      <c r="K22" s="56">
        <v>4.5</v>
      </c>
      <c r="L22" s="60">
        <f t="shared" si="0"/>
        <v>8.5</v>
      </c>
      <c r="M22" s="60">
        <f t="shared" si="1"/>
        <v>6.5</v>
      </c>
      <c r="N22" s="60">
        <f t="shared" si="2"/>
        <v>8</v>
      </c>
      <c r="O22" s="60">
        <f t="shared" si="3"/>
        <v>6</v>
      </c>
      <c r="P22" s="56"/>
    </row>
    <row r="23" spans="1:21" s="48" customFormat="1" ht="50.25" customHeight="1">
      <c r="A23" s="50">
        <v>13</v>
      </c>
      <c r="B23" s="53" t="s">
        <v>47</v>
      </c>
      <c r="C23" s="50" t="s">
        <v>14</v>
      </c>
      <c r="D23" s="50" t="s">
        <v>41</v>
      </c>
      <c r="E23" s="50" t="s">
        <v>42</v>
      </c>
      <c r="F23" s="70" t="s">
        <v>199</v>
      </c>
      <c r="G23" s="68" t="s">
        <v>196</v>
      </c>
      <c r="H23" s="56">
        <v>8.5</v>
      </c>
      <c r="I23" s="68" t="s">
        <v>200</v>
      </c>
      <c r="J23" s="68" t="s">
        <v>195</v>
      </c>
      <c r="K23" s="56">
        <v>3.5</v>
      </c>
      <c r="L23" s="60">
        <f t="shared" si="0"/>
        <v>8</v>
      </c>
      <c r="M23" s="60">
        <f t="shared" si="1"/>
        <v>6.5</v>
      </c>
      <c r="N23" s="60">
        <f t="shared" si="2"/>
        <v>8</v>
      </c>
      <c r="O23" s="60">
        <f t="shared" si="3"/>
        <v>5</v>
      </c>
      <c r="P23" s="56"/>
    </row>
    <row r="24" spans="1:21" s="48" customFormat="1" ht="50.25" customHeight="1">
      <c r="A24" s="50">
        <v>14</v>
      </c>
      <c r="B24" s="51" t="s">
        <v>48</v>
      </c>
      <c r="C24" s="50" t="s">
        <v>24</v>
      </c>
      <c r="D24" s="55" t="s">
        <v>62</v>
      </c>
      <c r="E24" s="50" t="s">
        <v>19</v>
      </c>
      <c r="F24" s="50">
        <v>10</v>
      </c>
      <c r="G24" s="56">
        <v>7.5</v>
      </c>
      <c r="H24" s="68" t="s">
        <v>199</v>
      </c>
      <c r="I24" s="68" t="s">
        <v>195</v>
      </c>
      <c r="J24" s="68" t="s">
        <v>201</v>
      </c>
      <c r="K24" s="68" t="s">
        <v>199</v>
      </c>
      <c r="L24" s="60">
        <f t="shared" si="0"/>
        <v>8.5</v>
      </c>
      <c r="M24" s="60">
        <f t="shared" si="1"/>
        <v>8</v>
      </c>
      <c r="N24" s="60">
        <f t="shared" si="2"/>
        <v>9</v>
      </c>
      <c r="O24" s="60">
        <f t="shared" si="3"/>
        <v>8.5</v>
      </c>
      <c r="P24" s="56"/>
    </row>
    <row r="25" spans="1:21" s="48" customFormat="1" ht="50.25" customHeight="1">
      <c r="A25" s="50">
        <v>15</v>
      </c>
      <c r="B25" s="58" t="s">
        <v>51</v>
      </c>
      <c r="C25" s="59" t="s">
        <v>14</v>
      </c>
      <c r="D25" s="59" t="s">
        <v>52</v>
      </c>
      <c r="E25" s="59" t="s">
        <v>53</v>
      </c>
      <c r="F25" s="68" t="s">
        <v>199</v>
      </c>
      <c r="G25" s="68" t="s">
        <v>199</v>
      </c>
      <c r="H25" s="69" t="s">
        <v>199</v>
      </c>
      <c r="I25" s="69" t="s">
        <v>195</v>
      </c>
      <c r="J25" s="59">
        <v>9.5</v>
      </c>
      <c r="K25" s="69" t="s">
        <v>199</v>
      </c>
      <c r="L25" s="60">
        <f t="shared" si="0"/>
        <v>9</v>
      </c>
      <c r="M25" s="60">
        <f>FLOOR(I25*60%+G25*30%+F25*10%+0.25,0.5)</f>
        <v>8.5</v>
      </c>
      <c r="N25" s="60">
        <f t="shared" si="2"/>
        <v>9.5</v>
      </c>
      <c r="O25" s="60">
        <f t="shared" si="3"/>
        <v>9</v>
      </c>
      <c r="P25" s="58"/>
    </row>
    <row r="26" spans="1:21" ht="16.5">
      <c r="A26" s="22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</row>
    <row r="27" spans="1:21" ht="16.5">
      <c r="A27" s="22" t="s">
        <v>58</v>
      </c>
      <c r="B27" s="23"/>
      <c r="C27" s="23"/>
      <c r="D27" s="23" t="s">
        <v>59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</row>
    <row r="28" spans="1:21" ht="16.5">
      <c r="A28" s="22"/>
      <c r="B28" s="23"/>
      <c r="C28" s="23"/>
      <c r="D28" s="23"/>
      <c r="E28" s="23"/>
      <c r="F28" s="23"/>
      <c r="G28" s="25"/>
      <c r="H28" s="25"/>
      <c r="I28" s="25"/>
      <c r="J28" s="25"/>
      <c r="K28" s="25"/>
      <c r="L28" s="25"/>
      <c r="M28" s="25"/>
      <c r="N28" s="25"/>
      <c r="O28" s="25"/>
      <c r="P28" s="24"/>
      <c r="Q28" s="24"/>
      <c r="R28" s="24"/>
      <c r="S28" s="24"/>
      <c r="U28" t="s">
        <v>63</v>
      </c>
    </row>
    <row r="29" spans="1:21" ht="16.5">
      <c r="A29" s="26"/>
      <c r="B29" s="27"/>
      <c r="C29" s="27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4"/>
      <c r="Q29" s="24"/>
      <c r="R29" s="24"/>
      <c r="S29" s="24"/>
    </row>
    <row r="30" spans="1:21" ht="16.5">
      <c r="A30" s="26"/>
      <c r="B30" s="28" t="s">
        <v>60</v>
      </c>
      <c r="C30" s="27"/>
      <c r="D30" s="26"/>
      <c r="E30" s="28" t="s">
        <v>61</v>
      </c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4"/>
      <c r="Q30" s="24"/>
      <c r="R30" s="24"/>
      <c r="S30" s="24"/>
    </row>
    <row r="31" spans="1:2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4"/>
      <c r="Q31" s="24"/>
      <c r="R31" s="24"/>
      <c r="S31" s="24"/>
    </row>
  </sheetData>
  <mergeCells count="16">
    <mergeCell ref="H9:K9"/>
    <mergeCell ref="L9:O9"/>
    <mergeCell ref="G1:P1"/>
    <mergeCell ref="A4:P4"/>
    <mergeCell ref="A5:P5"/>
    <mergeCell ref="G9:G10"/>
    <mergeCell ref="P9:P10"/>
    <mergeCell ref="G2:R2"/>
    <mergeCell ref="A3:C3"/>
    <mergeCell ref="A6:X6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scale="57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25" zoomScale="70" zoomScaleNormal="70" workbookViewId="0">
      <selection activeCell="D22" sqref="D22"/>
    </sheetView>
  </sheetViews>
  <sheetFormatPr defaultRowHeight="15"/>
  <cols>
    <col min="2" max="2" width="31" customWidth="1"/>
    <col min="3" max="4" width="13" customWidth="1"/>
    <col min="5" max="15" width="12.7109375" customWidth="1"/>
    <col min="16" max="16" width="13.85546875" customWidth="1"/>
  </cols>
  <sheetData>
    <row r="1" spans="1:24">
      <c r="A1" s="1" t="s">
        <v>0</v>
      </c>
      <c r="B1" s="2"/>
      <c r="C1" s="2"/>
      <c r="D1" s="3"/>
      <c r="F1" s="43"/>
      <c r="G1" s="43"/>
      <c r="H1" s="43"/>
      <c r="I1" s="43"/>
      <c r="J1" s="43"/>
      <c r="K1" s="43"/>
      <c r="L1" s="43"/>
      <c r="M1" s="43" t="s">
        <v>1</v>
      </c>
      <c r="N1" s="43"/>
      <c r="O1" s="43"/>
      <c r="P1" s="43"/>
      <c r="Q1" s="4"/>
      <c r="R1" s="5"/>
    </row>
    <row r="2" spans="1:24">
      <c r="A2" s="1" t="s">
        <v>2</v>
      </c>
      <c r="B2" s="2"/>
      <c r="C2" s="2"/>
      <c r="D2" s="3"/>
      <c r="F2" s="43"/>
      <c r="G2" s="43"/>
      <c r="H2" s="43"/>
      <c r="J2" s="43"/>
      <c r="K2" s="43"/>
      <c r="L2" s="43"/>
      <c r="M2" s="43" t="s">
        <v>55</v>
      </c>
      <c r="N2" s="43"/>
      <c r="O2" s="43"/>
      <c r="P2" s="43"/>
      <c r="Q2" s="43"/>
      <c r="R2" s="43"/>
    </row>
    <row r="3" spans="1:24" ht="19.5">
      <c r="A3" s="96"/>
      <c r="B3" s="96"/>
      <c r="C3" s="9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X3" s="5"/>
    </row>
    <row r="4" spans="1:24" ht="27">
      <c r="A4" s="119" t="s">
        <v>251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6"/>
      <c r="R4" s="16"/>
      <c r="S4" s="16"/>
      <c r="T4" s="16"/>
      <c r="U4" s="16"/>
      <c r="V4" s="16"/>
      <c r="W4" s="16"/>
      <c r="X4" s="16"/>
    </row>
    <row r="5" spans="1:24" ht="15.75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7"/>
      <c r="R5" s="17"/>
      <c r="S5" s="17"/>
      <c r="T5" s="17"/>
      <c r="U5" s="17"/>
      <c r="V5" s="17"/>
      <c r="W5" s="17"/>
      <c r="X5" s="17"/>
    </row>
    <row r="6" spans="1:24" ht="18.75">
      <c r="A6" s="18" t="s">
        <v>250</v>
      </c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8"/>
      <c r="W6" s="8"/>
      <c r="X6" s="9"/>
    </row>
    <row r="8" spans="1:24" ht="37.5" customHeight="1">
      <c r="A8" s="103" t="s">
        <v>7</v>
      </c>
      <c r="B8" s="99" t="s">
        <v>8</v>
      </c>
      <c r="C8" s="103" t="s">
        <v>9</v>
      </c>
      <c r="D8" s="99" t="s">
        <v>10</v>
      </c>
      <c r="E8" s="99" t="s">
        <v>11</v>
      </c>
      <c r="F8" s="104" t="s">
        <v>192</v>
      </c>
      <c r="G8" s="104" t="s">
        <v>193</v>
      </c>
      <c r="H8" s="106" t="s">
        <v>187</v>
      </c>
      <c r="I8" s="107"/>
      <c r="J8" s="107"/>
      <c r="K8" s="108"/>
      <c r="L8" s="109" t="s">
        <v>194</v>
      </c>
      <c r="M8" s="110"/>
      <c r="N8" s="110"/>
      <c r="O8" s="111"/>
      <c r="P8" s="99" t="s">
        <v>12</v>
      </c>
    </row>
    <row r="9" spans="1:24" ht="35.25" customHeight="1">
      <c r="A9" s="103"/>
      <c r="B9" s="100"/>
      <c r="C9" s="103"/>
      <c r="D9" s="100"/>
      <c r="E9" s="100"/>
      <c r="F9" s="105"/>
      <c r="G9" s="105"/>
      <c r="H9" s="61" t="s">
        <v>188</v>
      </c>
      <c r="I9" s="61" t="s">
        <v>189</v>
      </c>
      <c r="J9" s="61" t="s">
        <v>190</v>
      </c>
      <c r="K9" s="61" t="s">
        <v>191</v>
      </c>
      <c r="L9" s="62" t="s">
        <v>188</v>
      </c>
      <c r="M9" s="62" t="s">
        <v>189</v>
      </c>
      <c r="N9" s="62" t="s">
        <v>190</v>
      </c>
      <c r="O9" s="62" t="s">
        <v>191</v>
      </c>
      <c r="P9" s="100"/>
    </row>
    <row r="10" spans="1:24" ht="40.5" customHeight="1">
      <c r="A10" s="33">
        <v>1</v>
      </c>
      <c r="B10" s="112" t="s">
        <v>64</v>
      </c>
      <c r="C10" s="12" t="s">
        <v>24</v>
      </c>
      <c r="D10" s="82" t="s">
        <v>85</v>
      </c>
      <c r="E10" s="82" t="s">
        <v>65</v>
      </c>
      <c r="F10" s="113">
        <v>9.5</v>
      </c>
      <c r="G10" s="114" t="s">
        <v>196</v>
      </c>
      <c r="H10" s="82">
        <v>8.5</v>
      </c>
      <c r="I10" s="83" t="s">
        <v>196</v>
      </c>
      <c r="J10" s="82">
        <v>6.5</v>
      </c>
      <c r="K10" s="82">
        <v>4.5</v>
      </c>
      <c r="L10" s="77">
        <f>FLOOR(H10*60%+G10*30%+F10*10%+0.25,0.5)</f>
        <v>8</v>
      </c>
      <c r="M10" s="77">
        <f>FLOOR(I10*60%+G10*30%+F10*10%+0.25,0.5)</f>
        <v>7.5</v>
      </c>
      <c r="N10" s="77">
        <f>FLOOR(J10*60%+G10*30%+F10*10%+0.25,0.5)</f>
        <v>7</v>
      </c>
      <c r="O10" s="77">
        <f>FLOOR(K10*60%+G10*30%+F10*10%+0.25,0.5)</f>
        <v>6</v>
      </c>
      <c r="P10" s="115"/>
    </row>
    <row r="11" spans="1:24" ht="40.5" customHeight="1">
      <c r="A11" s="33">
        <v>2</v>
      </c>
      <c r="B11" s="112" t="s">
        <v>66</v>
      </c>
      <c r="C11" s="12" t="s">
        <v>24</v>
      </c>
      <c r="D11" s="82" t="s">
        <v>86</v>
      </c>
      <c r="E11" s="82" t="s">
        <v>65</v>
      </c>
      <c r="F11" s="113">
        <v>8.5</v>
      </c>
      <c r="G11" s="82">
        <v>0</v>
      </c>
      <c r="H11" s="82">
        <v>8.5</v>
      </c>
      <c r="I11" s="83" t="s">
        <v>223</v>
      </c>
      <c r="J11" s="82">
        <v>5.5</v>
      </c>
      <c r="K11" s="83" t="s">
        <v>229</v>
      </c>
      <c r="L11" s="77">
        <f t="shared" ref="L11:L36" si="0">FLOOR(H11*60%+G11*30%+F11*10%+0.25,0.5)</f>
        <v>6</v>
      </c>
      <c r="M11" s="77">
        <f t="shared" ref="M11:M36" si="1">FLOOR(I11*60%+G11*30%+F11*10%+0.25,0.5)</f>
        <v>3.5</v>
      </c>
      <c r="N11" s="77">
        <f t="shared" ref="N11:N36" si="2">FLOOR(J11*60%+G11*30%+F11*10%+0.25,0.5)</f>
        <v>4</v>
      </c>
      <c r="O11" s="77">
        <f t="shared" ref="O11:O36" si="3">FLOOR(K11*60%+G11*30%+F11*10%+0.25,0.5)</f>
        <v>1.5</v>
      </c>
      <c r="P11" s="33" t="s">
        <v>244</v>
      </c>
    </row>
    <row r="12" spans="1:24" ht="40.5" customHeight="1">
      <c r="A12" s="33">
        <v>3</v>
      </c>
      <c r="B12" s="116" t="s">
        <v>81</v>
      </c>
      <c r="C12" s="12" t="s">
        <v>14</v>
      </c>
      <c r="D12" s="12" t="s">
        <v>67</v>
      </c>
      <c r="E12" s="12" t="s">
        <v>16</v>
      </c>
      <c r="F12" s="66" t="s">
        <v>199</v>
      </c>
      <c r="G12" s="73" t="s">
        <v>195</v>
      </c>
      <c r="H12" s="66" t="s">
        <v>199</v>
      </c>
      <c r="I12" s="12">
        <v>9.5</v>
      </c>
      <c r="J12" s="66" t="s">
        <v>199</v>
      </c>
      <c r="K12" s="66" t="s">
        <v>195</v>
      </c>
      <c r="L12" s="77">
        <f t="shared" si="0"/>
        <v>8.5</v>
      </c>
      <c r="M12" s="77">
        <f t="shared" si="1"/>
        <v>9</v>
      </c>
      <c r="N12" s="77">
        <f t="shared" si="2"/>
        <v>8.5</v>
      </c>
      <c r="O12" s="77">
        <f t="shared" si="3"/>
        <v>8</v>
      </c>
      <c r="P12" s="115"/>
    </row>
    <row r="13" spans="1:24" ht="40.5" customHeight="1">
      <c r="A13" s="33">
        <v>4</v>
      </c>
      <c r="B13" s="116" t="s">
        <v>82</v>
      </c>
      <c r="C13" s="12" t="s">
        <v>14</v>
      </c>
      <c r="D13" s="12" t="s">
        <v>68</v>
      </c>
      <c r="E13" s="12" t="s">
        <v>16</v>
      </c>
      <c r="F13" s="12">
        <v>8.5</v>
      </c>
      <c r="G13" s="73" t="s">
        <v>200</v>
      </c>
      <c r="H13" s="12" t="s">
        <v>197</v>
      </c>
      <c r="I13" s="12">
        <v>7.5</v>
      </c>
      <c r="J13" s="66" t="s">
        <v>195</v>
      </c>
      <c r="K13" s="12">
        <v>5.5</v>
      </c>
      <c r="L13" s="77" t="e">
        <f t="shared" si="0"/>
        <v>#VALUE!</v>
      </c>
      <c r="M13" s="77">
        <f t="shared" si="1"/>
        <v>7</v>
      </c>
      <c r="N13" s="77">
        <f t="shared" si="2"/>
        <v>7.5</v>
      </c>
      <c r="O13" s="77">
        <f t="shared" si="3"/>
        <v>6</v>
      </c>
      <c r="P13" s="115" t="s">
        <v>246</v>
      </c>
    </row>
    <row r="14" spans="1:24" ht="40.5" customHeight="1">
      <c r="A14" s="33">
        <v>5</v>
      </c>
      <c r="B14" s="116" t="s">
        <v>83</v>
      </c>
      <c r="C14" s="12" t="s">
        <v>24</v>
      </c>
      <c r="D14" s="12" t="s">
        <v>69</v>
      </c>
      <c r="E14" s="12" t="s">
        <v>16</v>
      </c>
      <c r="F14" s="12">
        <v>10</v>
      </c>
      <c r="G14" s="117">
        <v>7.5</v>
      </c>
      <c r="H14" s="12">
        <v>8.5</v>
      </c>
      <c r="I14" s="66" t="s">
        <v>230</v>
      </c>
      <c r="J14" s="12">
        <v>6.5</v>
      </c>
      <c r="K14" s="12">
        <v>2.5</v>
      </c>
      <c r="L14" s="77">
        <f t="shared" si="0"/>
        <v>8.5</v>
      </c>
      <c r="M14" s="77">
        <f t="shared" si="1"/>
        <v>4.5</v>
      </c>
      <c r="N14" s="77">
        <f t="shared" si="2"/>
        <v>7</v>
      </c>
      <c r="O14" s="77">
        <f t="shared" si="3"/>
        <v>5</v>
      </c>
      <c r="P14" s="115"/>
    </row>
    <row r="15" spans="1:24" ht="40.5" customHeight="1">
      <c r="A15" s="33">
        <v>6</v>
      </c>
      <c r="B15" s="116" t="s">
        <v>84</v>
      </c>
      <c r="C15" s="12" t="s">
        <v>24</v>
      </c>
      <c r="D15" s="12" t="s">
        <v>70</v>
      </c>
      <c r="E15" s="12" t="s">
        <v>16</v>
      </c>
      <c r="F15" s="66" t="s">
        <v>199</v>
      </c>
      <c r="G15" s="117">
        <v>6.5</v>
      </c>
      <c r="H15" s="66" t="s">
        <v>199</v>
      </c>
      <c r="I15" s="66" t="s">
        <v>199</v>
      </c>
      <c r="J15" s="66" t="s">
        <v>200</v>
      </c>
      <c r="K15" s="66" t="s">
        <v>196</v>
      </c>
      <c r="L15" s="77">
        <f t="shared" si="0"/>
        <v>8.5</v>
      </c>
      <c r="M15" s="77">
        <f t="shared" si="1"/>
        <v>8.5</v>
      </c>
      <c r="N15" s="77">
        <f t="shared" si="2"/>
        <v>6.5</v>
      </c>
      <c r="O15" s="77">
        <f t="shared" si="3"/>
        <v>7</v>
      </c>
      <c r="P15" s="115"/>
    </row>
    <row r="16" spans="1:24" ht="40.5" customHeight="1">
      <c r="A16" s="33">
        <v>7</v>
      </c>
      <c r="B16" s="116" t="s">
        <v>71</v>
      </c>
      <c r="C16" s="12" t="s">
        <v>14</v>
      </c>
      <c r="D16" s="12" t="s">
        <v>72</v>
      </c>
      <c r="E16" s="12" t="s">
        <v>16</v>
      </c>
      <c r="F16" s="66" t="s">
        <v>196</v>
      </c>
      <c r="G16" s="73" t="s">
        <v>200</v>
      </c>
      <c r="H16" s="66" t="s">
        <v>200</v>
      </c>
      <c r="I16" s="117" t="s">
        <v>197</v>
      </c>
      <c r="J16" s="117" t="s">
        <v>197</v>
      </c>
      <c r="K16" s="117" t="s">
        <v>197</v>
      </c>
      <c r="L16" s="77">
        <f t="shared" si="0"/>
        <v>6</v>
      </c>
      <c r="M16" s="77" t="e">
        <f t="shared" si="1"/>
        <v>#VALUE!</v>
      </c>
      <c r="N16" s="77" t="e">
        <f t="shared" si="2"/>
        <v>#VALUE!</v>
      </c>
      <c r="O16" s="77" t="e">
        <f t="shared" si="3"/>
        <v>#VALUE!</v>
      </c>
      <c r="P16" s="115" t="s">
        <v>249</v>
      </c>
    </row>
    <row r="17" spans="1:16" ht="40.5" customHeight="1">
      <c r="A17" s="33">
        <v>8</v>
      </c>
      <c r="B17" s="116" t="s">
        <v>74</v>
      </c>
      <c r="C17" s="12" t="s">
        <v>24</v>
      </c>
      <c r="D17" s="12" t="s">
        <v>75</v>
      </c>
      <c r="E17" s="12" t="s">
        <v>16</v>
      </c>
      <c r="F17" s="66" t="s">
        <v>195</v>
      </c>
      <c r="G17" s="73" t="s">
        <v>195</v>
      </c>
      <c r="H17" s="12">
        <v>7.5</v>
      </c>
      <c r="I17" s="66" t="s">
        <v>199</v>
      </c>
      <c r="J17" s="12">
        <v>10</v>
      </c>
      <c r="K17" s="12">
        <v>9.5</v>
      </c>
      <c r="L17" s="77">
        <f t="shared" si="0"/>
        <v>7.5</v>
      </c>
      <c r="M17" s="77">
        <f t="shared" si="1"/>
        <v>8.5</v>
      </c>
      <c r="N17" s="77">
        <f t="shared" si="2"/>
        <v>9</v>
      </c>
      <c r="O17" s="77">
        <f t="shared" si="3"/>
        <v>9</v>
      </c>
      <c r="P17" s="115"/>
    </row>
    <row r="18" spans="1:16" ht="40.5" customHeight="1">
      <c r="A18" s="33">
        <v>9</v>
      </c>
      <c r="B18" s="118" t="s">
        <v>76</v>
      </c>
      <c r="C18" s="12" t="s">
        <v>24</v>
      </c>
      <c r="D18" s="12" t="s">
        <v>77</v>
      </c>
      <c r="E18" s="12" t="s">
        <v>22</v>
      </c>
      <c r="F18" s="12">
        <v>7.5</v>
      </c>
      <c r="G18" s="73" t="s">
        <v>200</v>
      </c>
      <c r="H18" s="66" t="s">
        <v>200</v>
      </c>
      <c r="I18" s="12">
        <v>2.5</v>
      </c>
      <c r="J18" s="66" t="s">
        <v>223</v>
      </c>
      <c r="K18" s="12">
        <v>1.5</v>
      </c>
      <c r="L18" s="77">
        <f t="shared" si="0"/>
        <v>6</v>
      </c>
      <c r="M18" s="77">
        <f t="shared" si="1"/>
        <v>4</v>
      </c>
      <c r="N18" s="77">
        <f t="shared" si="2"/>
        <v>5</v>
      </c>
      <c r="O18" s="77">
        <f t="shared" si="3"/>
        <v>3.5</v>
      </c>
      <c r="P18" s="115"/>
    </row>
    <row r="19" spans="1:16" ht="40.5" customHeight="1">
      <c r="A19" s="33">
        <v>10</v>
      </c>
      <c r="B19" s="116" t="s">
        <v>78</v>
      </c>
      <c r="C19" s="12" t="s">
        <v>24</v>
      </c>
      <c r="D19" s="12" t="s">
        <v>79</v>
      </c>
      <c r="E19" s="12" t="s">
        <v>16</v>
      </c>
      <c r="F19" s="12">
        <v>8.5</v>
      </c>
      <c r="G19" s="73" t="s">
        <v>195</v>
      </c>
      <c r="H19" s="12">
        <v>7.5</v>
      </c>
      <c r="I19" s="12">
        <v>8.5</v>
      </c>
      <c r="J19" s="66" t="s">
        <v>199</v>
      </c>
      <c r="K19" s="12">
        <v>9.5</v>
      </c>
      <c r="L19" s="77">
        <f t="shared" si="0"/>
        <v>8</v>
      </c>
      <c r="M19" s="77">
        <f t="shared" si="1"/>
        <v>8.5</v>
      </c>
      <c r="N19" s="77">
        <f t="shared" si="2"/>
        <v>8.5</v>
      </c>
      <c r="O19" s="77">
        <f t="shared" si="3"/>
        <v>9</v>
      </c>
      <c r="P19" s="115"/>
    </row>
    <row r="20" spans="1:16" ht="40.5" customHeight="1">
      <c r="A20" s="33">
        <v>11</v>
      </c>
      <c r="B20" s="116" t="s">
        <v>28</v>
      </c>
      <c r="C20" s="12" t="s">
        <v>14</v>
      </c>
      <c r="D20" s="12" t="s">
        <v>29</v>
      </c>
      <c r="E20" s="12" t="s">
        <v>16</v>
      </c>
      <c r="F20" s="12" t="s">
        <v>197</v>
      </c>
      <c r="G20" s="117" t="s">
        <v>197</v>
      </c>
      <c r="H20" s="12" t="s">
        <v>197</v>
      </c>
      <c r="I20" s="12" t="s">
        <v>197</v>
      </c>
      <c r="J20" s="12" t="s">
        <v>197</v>
      </c>
      <c r="K20" s="12" t="s">
        <v>197</v>
      </c>
      <c r="L20" s="77" t="e">
        <f t="shared" si="0"/>
        <v>#VALUE!</v>
      </c>
      <c r="M20" s="77" t="e">
        <f t="shared" si="1"/>
        <v>#VALUE!</v>
      </c>
      <c r="N20" s="77" t="e">
        <f t="shared" si="2"/>
        <v>#VALUE!</v>
      </c>
      <c r="O20" s="77" t="e">
        <f t="shared" si="3"/>
        <v>#VALUE!</v>
      </c>
      <c r="P20" s="115"/>
    </row>
    <row r="21" spans="1:16" ht="40.5" customHeight="1">
      <c r="A21" s="33">
        <v>12</v>
      </c>
      <c r="B21" s="116" t="s">
        <v>80</v>
      </c>
      <c r="C21" s="12" t="s">
        <v>24</v>
      </c>
      <c r="D21" s="12" t="s">
        <v>87</v>
      </c>
      <c r="E21" s="12" t="s">
        <v>16</v>
      </c>
      <c r="F21" s="12">
        <v>6.5</v>
      </c>
      <c r="G21" s="73" t="s">
        <v>196</v>
      </c>
      <c r="H21" s="12" t="s">
        <v>197</v>
      </c>
      <c r="I21" s="66" t="s">
        <v>195</v>
      </c>
      <c r="J21" s="12">
        <v>9.5</v>
      </c>
      <c r="K21" s="12">
        <v>8.5</v>
      </c>
      <c r="L21" s="77" t="e">
        <f t="shared" si="0"/>
        <v>#VALUE!</v>
      </c>
      <c r="M21" s="77">
        <f t="shared" si="1"/>
        <v>7.5</v>
      </c>
      <c r="N21" s="77">
        <f t="shared" si="2"/>
        <v>8.5</v>
      </c>
      <c r="O21" s="77">
        <f t="shared" si="3"/>
        <v>8</v>
      </c>
      <c r="P21" s="115" t="s">
        <v>246</v>
      </c>
    </row>
    <row r="22" spans="1:16" ht="40.5" customHeight="1">
      <c r="A22" s="33">
        <v>13</v>
      </c>
      <c r="B22" s="116" t="s">
        <v>207</v>
      </c>
      <c r="C22" s="12" t="s">
        <v>24</v>
      </c>
      <c r="D22" s="12" t="s">
        <v>253</v>
      </c>
      <c r="E22" s="12" t="s">
        <v>16</v>
      </c>
      <c r="F22" s="12">
        <v>9.5</v>
      </c>
      <c r="G22" s="117">
        <v>6.5</v>
      </c>
      <c r="H22" s="12" t="s">
        <v>197</v>
      </c>
      <c r="I22" s="12" t="s">
        <v>197</v>
      </c>
      <c r="J22" s="12">
        <v>5.5</v>
      </c>
      <c r="K22" s="12" t="s">
        <v>197</v>
      </c>
      <c r="L22" s="77" t="e">
        <f t="shared" si="0"/>
        <v>#VALUE!</v>
      </c>
      <c r="M22" s="77" t="e">
        <f t="shared" si="1"/>
        <v>#VALUE!</v>
      </c>
      <c r="N22" s="77">
        <f t="shared" si="2"/>
        <v>6</v>
      </c>
      <c r="O22" s="77" t="e">
        <f t="shared" si="3"/>
        <v>#VALUE!</v>
      </c>
      <c r="P22" s="115"/>
    </row>
    <row r="23" spans="1:16" ht="40.5" customHeight="1">
      <c r="A23" s="33">
        <v>14</v>
      </c>
      <c r="B23" s="116" t="s">
        <v>208</v>
      </c>
      <c r="C23" s="12" t="s">
        <v>24</v>
      </c>
      <c r="D23" s="12" t="s">
        <v>233</v>
      </c>
      <c r="E23" s="12" t="s">
        <v>16</v>
      </c>
      <c r="F23" s="12">
        <v>8.5</v>
      </c>
      <c r="G23" s="117">
        <v>6.5</v>
      </c>
      <c r="H23" s="66" t="s">
        <v>195</v>
      </c>
      <c r="I23" s="66" t="s">
        <v>199</v>
      </c>
      <c r="J23" s="66" t="s">
        <v>200</v>
      </c>
      <c r="K23" s="66" t="s">
        <v>199</v>
      </c>
      <c r="L23" s="77">
        <f t="shared" si="0"/>
        <v>7.5</v>
      </c>
      <c r="M23" s="77">
        <f t="shared" si="1"/>
        <v>8</v>
      </c>
      <c r="N23" s="77">
        <f t="shared" si="2"/>
        <v>6.5</v>
      </c>
      <c r="O23" s="77">
        <f t="shared" si="3"/>
        <v>8</v>
      </c>
      <c r="P23" s="115"/>
    </row>
    <row r="24" spans="1:16" ht="40.5" customHeight="1">
      <c r="A24" s="33">
        <v>15</v>
      </c>
      <c r="B24" s="116" t="s">
        <v>231</v>
      </c>
      <c r="C24" s="12" t="s">
        <v>24</v>
      </c>
      <c r="D24" s="12" t="s">
        <v>232</v>
      </c>
      <c r="E24" s="12" t="s">
        <v>16</v>
      </c>
      <c r="F24" s="12">
        <v>8.5</v>
      </c>
      <c r="G24" s="117">
        <v>6.5</v>
      </c>
      <c r="H24" s="66" t="s">
        <v>195</v>
      </c>
      <c r="I24" s="66" t="s">
        <v>199</v>
      </c>
      <c r="J24" s="66" t="s">
        <v>200</v>
      </c>
      <c r="K24" s="66" t="s">
        <v>196</v>
      </c>
      <c r="L24" s="77">
        <f t="shared" si="0"/>
        <v>7.5</v>
      </c>
      <c r="M24" s="77">
        <f t="shared" si="1"/>
        <v>8</v>
      </c>
      <c r="N24" s="77">
        <f t="shared" si="2"/>
        <v>6.5</v>
      </c>
      <c r="O24" s="77">
        <f t="shared" si="3"/>
        <v>7</v>
      </c>
      <c r="P24" s="115"/>
    </row>
    <row r="25" spans="1:16" ht="40.5" customHeight="1">
      <c r="A25" s="33">
        <v>16</v>
      </c>
      <c r="B25" s="116" t="s">
        <v>209</v>
      </c>
      <c r="C25" s="12" t="s">
        <v>14</v>
      </c>
      <c r="D25" s="12" t="s">
        <v>234</v>
      </c>
      <c r="E25" s="12" t="s">
        <v>16</v>
      </c>
      <c r="F25" s="12">
        <v>8.5</v>
      </c>
      <c r="G25" s="73" t="s">
        <v>195</v>
      </c>
      <c r="H25" s="12">
        <v>7.5</v>
      </c>
      <c r="I25" s="12">
        <v>10</v>
      </c>
      <c r="J25" s="12">
        <v>9.5</v>
      </c>
      <c r="K25" s="12">
        <v>10</v>
      </c>
      <c r="L25" s="77">
        <f t="shared" si="0"/>
        <v>8</v>
      </c>
      <c r="M25" s="77">
        <f t="shared" si="1"/>
        <v>9.5</v>
      </c>
      <c r="N25" s="77">
        <f t="shared" si="2"/>
        <v>9</v>
      </c>
      <c r="O25" s="77">
        <f t="shared" si="3"/>
        <v>9.5</v>
      </c>
      <c r="P25" s="115"/>
    </row>
    <row r="26" spans="1:16" ht="40.5" customHeight="1">
      <c r="A26" s="33">
        <v>17</v>
      </c>
      <c r="B26" s="116" t="s">
        <v>210</v>
      </c>
      <c r="C26" s="12" t="s">
        <v>14</v>
      </c>
      <c r="D26" s="12"/>
      <c r="E26" s="12" t="s">
        <v>16</v>
      </c>
      <c r="F26" s="12">
        <v>10</v>
      </c>
      <c r="G26" s="73" t="s">
        <v>195</v>
      </c>
      <c r="H26" s="12">
        <v>8.5</v>
      </c>
      <c r="I26" s="12">
        <v>5.5</v>
      </c>
      <c r="J26" s="12">
        <v>6.5</v>
      </c>
      <c r="K26" s="12">
        <v>4.5</v>
      </c>
      <c r="L26" s="77">
        <f t="shared" si="0"/>
        <v>8.5</v>
      </c>
      <c r="M26" s="77">
        <f t="shared" si="1"/>
        <v>6.5</v>
      </c>
      <c r="N26" s="77">
        <f t="shared" si="2"/>
        <v>7.5</v>
      </c>
      <c r="O26" s="77">
        <f t="shared" si="3"/>
        <v>6</v>
      </c>
      <c r="P26" s="115" t="s">
        <v>252</v>
      </c>
    </row>
    <row r="27" spans="1:16" ht="40.5" customHeight="1">
      <c r="A27" s="33">
        <v>18</v>
      </c>
      <c r="B27" s="116" t="s">
        <v>211</v>
      </c>
      <c r="C27" s="12" t="s">
        <v>24</v>
      </c>
      <c r="D27" s="12"/>
      <c r="E27" s="12" t="s">
        <v>16</v>
      </c>
      <c r="F27" s="12">
        <v>8.5</v>
      </c>
      <c r="G27" s="73" t="s">
        <v>195</v>
      </c>
      <c r="H27" s="12">
        <v>7.5</v>
      </c>
      <c r="I27" s="12">
        <v>9.5</v>
      </c>
      <c r="J27" s="66" t="s">
        <v>201</v>
      </c>
      <c r="K27" s="12">
        <v>10</v>
      </c>
      <c r="L27" s="77">
        <f t="shared" si="0"/>
        <v>8</v>
      </c>
      <c r="M27" s="77">
        <f t="shared" si="1"/>
        <v>9</v>
      </c>
      <c r="N27" s="77">
        <f t="shared" si="2"/>
        <v>9</v>
      </c>
      <c r="O27" s="77">
        <f t="shared" si="3"/>
        <v>9.5</v>
      </c>
      <c r="P27" s="115"/>
    </row>
    <row r="28" spans="1:16" ht="40.5" customHeight="1">
      <c r="A28" s="33">
        <v>19</v>
      </c>
      <c r="B28" s="116" t="s">
        <v>235</v>
      </c>
      <c r="C28" s="12" t="s">
        <v>14</v>
      </c>
      <c r="D28" s="12"/>
      <c r="E28" s="12" t="s">
        <v>38</v>
      </c>
      <c r="F28" s="66" t="s">
        <v>195</v>
      </c>
      <c r="G28" s="12">
        <v>0</v>
      </c>
      <c r="H28" s="66" t="s">
        <v>195</v>
      </c>
      <c r="I28" s="12">
        <v>10</v>
      </c>
      <c r="J28" s="66" t="s">
        <v>195</v>
      </c>
      <c r="K28" s="66" t="s">
        <v>196</v>
      </c>
      <c r="L28" s="77">
        <f t="shared" si="0"/>
        <v>5.5</v>
      </c>
      <c r="M28" s="77">
        <f t="shared" si="1"/>
        <v>7</v>
      </c>
      <c r="N28" s="77">
        <f t="shared" si="2"/>
        <v>5.5</v>
      </c>
      <c r="O28" s="77">
        <f t="shared" si="3"/>
        <v>5</v>
      </c>
      <c r="P28" s="115" t="s">
        <v>244</v>
      </c>
    </row>
    <row r="29" spans="1:16" ht="40.5" customHeight="1">
      <c r="A29" s="33">
        <v>20</v>
      </c>
      <c r="B29" s="116" t="s">
        <v>215</v>
      </c>
      <c r="C29" s="12" t="s">
        <v>24</v>
      </c>
      <c r="D29" s="12"/>
      <c r="E29" s="12" t="s">
        <v>16</v>
      </c>
      <c r="F29" s="12">
        <v>10</v>
      </c>
      <c r="G29" s="73" t="s">
        <v>195</v>
      </c>
      <c r="H29" s="66" t="s">
        <v>216</v>
      </c>
      <c r="I29" s="12" t="s">
        <v>197</v>
      </c>
      <c r="J29" s="12" t="s">
        <v>197</v>
      </c>
      <c r="K29" s="12" t="s">
        <v>197</v>
      </c>
      <c r="L29" s="77">
        <f t="shared" si="0"/>
        <v>8</v>
      </c>
      <c r="M29" s="77" t="e">
        <f t="shared" si="1"/>
        <v>#VALUE!</v>
      </c>
      <c r="N29" s="77" t="e">
        <f t="shared" si="2"/>
        <v>#VALUE!</v>
      </c>
      <c r="O29" s="77" t="e">
        <f t="shared" si="3"/>
        <v>#VALUE!</v>
      </c>
      <c r="P29" s="115" t="s">
        <v>247</v>
      </c>
    </row>
    <row r="30" spans="1:16" ht="40.5" customHeight="1">
      <c r="A30" s="33">
        <v>21</v>
      </c>
      <c r="B30" s="116" t="s">
        <v>217</v>
      </c>
      <c r="C30" s="12" t="s">
        <v>14</v>
      </c>
      <c r="D30" s="12"/>
      <c r="E30" s="12" t="s">
        <v>16</v>
      </c>
      <c r="F30" s="66" t="s">
        <v>195</v>
      </c>
      <c r="G30" s="12">
        <v>0</v>
      </c>
      <c r="H30" s="66" t="s">
        <v>196</v>
      </c>
      <c r="I30" s="12" t="s">
        <v>197</v>
      </c>
      <c r="J30" s="12" t="s">
        <v>197</v>
      </c>
      <c r="K30" s="12" t="s">
        <v>197</v>
      </c>
      <c r="L30" s="77">
        <f t="shared" si="0"/>
        <v>5</v>
      </c>
      <c r="M30" s="77" t="e">
        <f t="shared" si="1"/>
        <v>#VALUE!</v>
      </c>
      <c r="N30" s="77" t="e">
        <f t="shared" si="2"/>
        <v>#VALUE!</v>
      </c>
      <c r="O30" s="77" t="e">
        <f t="shared" si="3"/>
        <v>#VALUE!</v>
      </c>
      <c r="P30" s="115" t="s">
        <v>248</v>
      </c>
    </row>
    <row r="31" spans="1:16" ht="40.5" customHeight="1">
      <c r="A31" s="33">
        <v>22</v>
      </c>
      <c r="B31" s="116" t="s">
        <v>237</v>
      </c>
      <c r="C31" s="12" t="s">
        <v>14</v>
      </c>
      <c r="D31" s="12"/>
      <c r="E31" s="12" t="s">
        <v>38</v>
      </c>
      <c r="F31" s="66" t="s">
        <v>195</v>
      </c>
      <c r="G31" s="73" t="s">
        <v>195</v>
      </c>
      <c r="H31" s="66" t="s">
        <v>197</v>
      </c>
      <c r="I31" s="12" t="s">
        <v>197</v>
      </c>
      <c r="J31" s="12" t="s">
        <v>197</v>
      </c>
      <c r="K31" s="12" t="s">
        <v>197</v>
      </c>
      <c r="L31" s="77" t="e">
        <f t="shared" si="0"/>
        <v>#VALUE!</v>
      </c>
      <c r="M31" s="77" t="e">
        <f t="shared" si="1"/>
        <v>#VALUE!</v>
      </c>
      <c r="N31" s="77" t="e">
        <f t="shared" si="2"/>
        <v>#VALUE!</v>
      </c>
      <c r="O31" s="77" t="e">
        <f t="shared" si="3"/>
        <v>#VALUE!</v>
      </c>
      <c r="P31" s="115" t="s">
        <v>245</v>
      </c>
    </row>
    <row r="32" spans="1:16" ht="40.5" customHeight="1">
      <c r="A32" s="33">
        <v>23</v>
      </c>
      <c r="B32" s="116" t="s">
        <v>212</v>
      </c>
      <c r="C32" s="12" t="s">
        <v>14</v>
      </c>
      <c r="D32" s="12"/>
      <c r="E32" s="12" t="s">
        <v>16</v>
      </c>
      <c r="F32" s="12"/>
      <c r="G32" s="117"/>
      <c r="H32" s="66" t="s">
        <v>195</v>
      </c>
      <c r="I32" s="12"/>
      <c r="J32" s="12"/>
      <c r="K32" s="12"/>
      <c r="L32" s="77">
        <f t="shared" si="0"/>
        <v>5</v>
      </c>
      <c r="M32" s="77">
        <f t="shared" si="1"/>
        <v>0</v>
      </c>
      <c r="N32" s="77">
        <f t="shared" si="2"/>
        <v>0</v>
      </c>
      <c r="O32" s="77">
        <f t="shared" si="3"/>
        <v>0</v>
      </c>
      <c r="P32" s="115" t="s">
        <v>213</v>
      </c>
    </row>
    <row r="33" spans="1:16" ht="40.5" customHeight="1">
      <c r="A33" s="33">
        <v>24</v>
      </c>
      <c r="B33" s="116" t="s">
        <v>214</v>
      </c>
      <c r="C33" s="12" t="s">
        <v>14</v>
      </c>
      <c r="D33" s="12"/>
      <c r="E33" s="12" t="s">
        <v>16</v>
      </c>
      <c r="F33" s="12"/>
      <c r="G33" s="117"/>
      <c r="H33" s="12">
        <v>8.5</v>
      </c>
      <c r="I33" s="12">
        <v>9.5</v>
      </c>
      <c r="J33" s="12">
        <v>9.5</v>
      </c>
      <c r="K33" s="12">
        <v>10</v>
      </c>
      <c r="L33" s="77">
        <f t="shared" si="0"/>
        <v>5</v>
      </c>
      <c r="M33" s="77">
        <f t="shared" si="1"/>
        <v>5.5</v>
      </c>
      <c r="N33" s="77">
        <f t="shared" si="2"/>
        <v>5.5</v>
      </c>
      <c r="O33" s="77">
        <f t="shared" si="3"/>
        <v>6</v>
      </c>
      <c r="P33" s="115" t="s">
        <v>213</v>
      </c>
    </row>
    <row r="34" spans="1:16" ht="40.5" customHeight="1">
      <c r="A34" s="33">
        <v>25</v>
      </c>
      <c r="B34" s="116" t="s">
        <v>236</v>
      </c>
      <c r="C34" s="12" t="s">
        <v>14</v>
      </c>
      <c r="D34" s="12"/>
      <c r="E34" s="12" t="s">
        <v>16</v>
      </c>
      <c r="F34" s="12"/>
      <c r="G34" s="117"/>
      <c r="H34" s="66" t="s">
        <v>199</v>
      </c>
      <c r="I34" s="66" t="s">
        <v>196</v>
      </c>
      <c r="J34" s="12">
        <v>9.5</v>
      </c>
      <c r="K34" s="66" t="s">
        <v>199</v>
      </c>
      <c r="L34" s="77">
        <f t="shared" si="0"/>
        <v>5.5</v>
      </c>
      <c r="M34" s="77">
        <f t="shared" si="1"/>
        <v>4</v>
      </c>
      <c r="N34" s="77">
        <f t="shared" si="2"/>
        <v>5.5</v>
      </c>
      <c r="O34" s="77">
        <f t="shared" si="3"/>
        <v>5.5</v>
      </c>
      <c r="P34" s="115" t="s">
        <v>213</v>
      </c>
    </row>
    <row r="35" spans="1:16" ht="40.5" customHeight="1">
      <c r="A35" s="33">
        <v>26</v>
      </c>
      <c r="B35" s="116" t="s">
        <v>218</v>
      </c>
      <c r="C35" s="12" t="s">
        <v>14</v>
      </c>
      <c r="D35" s="12"/>
      <c r="E35" s="12" t="s">
        <v>16</v>
      </c>
      <c r="F35" s="12"/>
      <c r="G35" s="117"/>
      <c r="H35" s="66" t="s">
        <v>200</v>
      </c>
      <c r="I35" s="12"/>
      <c r="J35" s="12"/>
      <c r="K35" s="12"/>
      <c r="L35" s="77">
        <f t="shared" si="0"/>
        <v>3.5</v>
      </c>
      <c r="M35" s="77">
        <f t="shared" si="1"/>
        <v>0</v>
      </c>
      <c r="N35" s="77">
        <f t="shared" si="2"/>
        <v>0</v>
      </c>
      <c r="O35" s="77">
        <f t="shared" si="3"/>
        <v>0</v>
      </c>
      <c r="P35" s="115" t="s">
        <v>213</v>
      </c>
    </row>
    <row r="36" spans="1:16" ht="40.5" customHeight="1">
      <c r="A36" s="33">
        <v>27</v>
      </c>
      <c r="B36" s="116" t="s">
        <v>219</v>
      </c>
      <c r="C36" s="12" t="s">
        <v>24</v>
      </c>
      <c r="D36" s="12"/>
      <c r="E36" s="12" t="s">
        <v>16</v>
      </c>
      <c r="F36" s="12"/>
      <c r="G36" s="117"/>
      <c r="H36" s="66" t="s">
        <v>200</v>
      </c>
      <c r="I36" s="12"/>
      <c r="J36" s="12"/>
      <c r="K36" s="12"/>
      <c r="L36" s="77">
        <f t="shared" si="0"/>
        <v>3.5</v>
      </c>
      <c r="M36" s="77">
        <f t="shared" si="1"/>
        <v>0</v>
      </c>
      <c r="N36" s="77">
        <f t="shared" si="2"/>
        <v>0</v>
      </c>
      <c r="O36" s="77">
        <f t="shared" si="3"/>
        <v>0</v>
      </c>
      <c r="P36" s="115" t="s">
        <v>213</v>
      </c>
    </row>
    <row r="37" spans="1:16" ht="16.5">
      <c r="A37" s="22" t="s">
        <v>57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6" ht="16.5">
      <c r="A38" s="22" t="s">
        <v>58</v>
      </c>
      <c r="B38" s="23"/>
      <c r="C38" s="23"/>
      <c r="D38" s="23" t="s">
        <v>59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6" ht="16.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6" ht="16.5">
      <c r="A40" s="26"/>
      <c r="B40" s="27"/>
      <c r="C40" s="27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6" ht="16.5">
      <c r="A41" s="26"/>
      <c r="B41" s="28" t="s">
        <v>60</v>
      </c>
      <c r="C41" s="27"/>
      <c r="D41" s="26"/>
      <c r="E41" s="28" t="s">
        <v>61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6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mergeCells count="13">
    <mergeCell ref="P8:P9"/>
    <mergeCell ref="A3:C3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K8"/>
    <mergeCell ref="L8:O8"/>
  </mergeCells>
  <pageMargins left="0.7" right="0.7" top="0.75" bottom="0.75" header="0.3" footer="0.3"/>
  <pageSetup paperSize="9" scale="79" orientation="portrait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A34" zoomScale="80" zoomScaleNormal="80" workbookViewId="0">
      <selection activeCell="P36" sqref="P36"/>
    </sheetView>
  </sheetViews>
  <sheetFormatPr defaultRowHeight="15"/>
  <cols>
    <col min="2" max="2" width="24.85546875" customWidth="1"/>
    <col min="3" max="3" width="16" hidden="1" customWidth="1"/>
    <col min="4" max="4" width="21.7109375" hidden="1" customWidth="1"/>
    <col min="5" max="5" width="18.140625" style="36" customWidth="1"/>
    <col min="6" max="6" width="10.140625" style="3" customWidth="1"/>
    <col min="7" max="7" width="13.5703125" style="3" customWidth="1"/>
    <col min="8" max="11" width="10.140625" style="36" customWidth="1"/>
    <col min="12" max="14" width="13.7109375" style="36" customWidth="1"/>
    <col min="15" max="15" width="13.7109375" customWidth="1"/>
    <col min="16" max="16" width="12.85546875" customWidth="1"/>
  </cols>
  <sheetData>
    <row r="1" spans="1:24">
      <c r="A1" s="1" t="s">
        <v>0</v>
      </c>
      <c r="B1" s="2"/>
      <c r="C1" s="2"/>
      <c r="D1" s="3"/>
      <c r="E1" s="3"/>
      <c r="H1" s="3"/>
      <c r="I1" s="3"/>
      <c r="J1" s="3"/>
      <c r="K1" s="3"/>
      <c r="L1" s="3"/>
      <c r="M1" s="3"/>
      <c r="N1" s="3"/>
      <c r="O1" s="4" t="s">
        <v>1</v>
      </c>
      <c r="P1" s="4"/>
      <c r="Q1" s="4"/>
      <c r="R1" s="5"/>
    </row>
    <row r="2" spans="1:24">
      <c r="A2" s="1" t="s">
        <v>2</v>
      </c>
      <c r="B2" s="2"/>
      <c r="C2" s="2"/>
      <c r="D2" s="3"/>
      <c r="E2" s="3"/>
      <c r="H2" s="3"/>
      <c r="I2" s="3"/>
      <c r="J2" s="3"/>
      <c r="K2" s="3"/>
      <c r="L2" s="3"/>
      <c r="M2" s="3"/>
      <c r="N2" s="3"/>
      <c r="O2" s="95" t="s">
        <v>55</v>
      </c>
      <c r="P2" s="95"/>
      <c r="Q2" s="95"/>
      <c r="R2" s="95"/>
    </row>
    <row r="3" spans="1:24" ht="19.5">
      <c r="A3" s="96"/>
      <c r="B3" s="96"/>
      <c r="C3" s="9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X3" s="5"/>
    </row>
    <row r="4" spans="1:24" ht="20.25">
      <c r="A4" s="101" t="s">
        <v>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6"/>
      <c r="R4" s="16"/>
      <c r="S4" s="16"/>
      <c r="T4" s="16"/>
      <c r="U4" s="16"/>
      <c r="V4" s="16"/>
      <c r="W4" s="16"/>
      <c r="X4" s="16"/>
    </row>
    <row r="5" spans="1:24" ht="15.75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7"/>
      <c r="R5" s="17"/>
      <c r="S5" s="17"/>
      <c r="T5" s="17"/>
      <c r="U5" s="17"/>
      <c r="V5" s="17"/>
      <c r="W5" s="17"/>
      <c r="X5" s="17"/>
    </row>
    <row r="6" spans="1:24" ht="18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ht="18.75">
      <c r="A7" s="18" t="s">
        <v>238</v>
      </c>
      <c r="B7" s="19"/>
      <c r="C7" s="19"/>
      <c r="D7" s="20"/>
      <c r="E7" s="20"/>
      <c r="F7" s="19"/>
      <c r="G7" s="19"/>
      <c r="H7" s="20"/>
      <c r="I7" s="20"/>
      <c r="J7" s="20"/>
      <c r="K7" s="20"/>
      <c r="L7" s="20"/>
      <c r="M7" s="20"/>
      <c r="N7" s="20"/>
      <c r="O7" s="21" t="s">
        <v>56</v>
      </c>
      <c r="P7" s="8"/>
      <c r="W7" s="8"/>
      <c r="X7" s="9"/>
    </row>
    <row r="8" spans="1:24" ht="27.75" customHeight="1">
      <c r="A8" s="103" t="s">
        <v>7</v>
      </c>
      <c r="B8" s="99" t="s">
        <v>8</v>
      </c>
      <c r="C8" s="103" t="s">
        <v>9</v>
      </c>
      <c r="D8" s="99" t="s">
        <v>10</v>
      </c>
      <c r="E8" s="99" t="s">
        <v>11</v>
      </c>
      <c r="F8" s="104" t="s">
        <v>192</v>
      </c>
      <c r="G8" s="104" t="s">
        <v>193</v>
      </c>
      <c r="H8" s="106" t="s">
        <v>187</v>
      </c>
      <c r="I8" s="107"/>
      <c r="J8" s="107"/>
      <c r="K8" s="108"/>
      <c r="L8" s="109" t="s">
        <v>241</v>
      </c>
      <c r="M8" s="110"/>
      <c r="N8" s="110"/>
      <c r="O8" s="111"/>
      <c r="P8" s="99" t="s">
        <v>12</v>
      </c>
    </row>
    <row r="9" spans="1:24" ht="37.5" customHeight="1">
      <c r="A9" s="103"/>
      <c r="B9" s="100"/>
      <c r="C9" s="103"/>
      <c r="D9" s="100"/>
      <c r="E9" s="100"/>
      <c r="F9" s="105"/>
      <c r="G9" s="105"/>
      <c r="H9" s="61" t="s">
        <v>188</v>
      </c>
      <c r="I9" s="61" t="s">
        <v>189</v>
      </c>
      <c r="J9" s="61" t="s">
        <v>190</v>
      </c>
      <c r="K9" s="61" t="s">
        <v>191</v>
      </c>
      <c r="L9" s="62" t="s">
        <v>188</v>
      </c>
      <c r="M9" s="62" t="s">
        <v>189</v>
      </c>
      <c r="N9" s="62" t="s">
        <v>190</v>
      </c>
      <c r="O9" s="62" t="s">
        <v>191</v>
      </c>
      <c r="P9" s="100"/>
    </row>
    <row r="10" spans="1:24" ht="24.75" customHeight="1">
      <c r="A10" s="34">
        <v>1</v>
      </c>
      <c r="B10" s="14" t="s">
        <v>39</v>
      </c>
      <c r="C10" s="32"/>
      <c r="D10" s="14"/>
      <c r="E10" s="34" t="s">
        <v>16</v>
      </c>
      <c r="F10" s="82">
        <v>9.5</v>
      </c>
      <c r="G10" s="34">
        <v>7.5</v>
      </c>
      <c r="H10" s="34">
        <v>8.5</v>
      </c>
      <c r="I10" s="34">
        <v>10</v>
      </c>
      <c r="J10" s="34">
        <v>8.5</v>
      </c>
      <c r="K10" s="34">
        <v>8.5</v>
      </c>
      <c r="L10" s="77">
        <f>FLOOR(H10*60%+G10*30%+F10*10%+0.25,0.5)</f>
        <v>8.5</v>
      </c>
      <c r="M10" s="77">
        <f>FLOOR(I10*60%+G10*30%+F10*10%+0.25,0.5)</f>
        <v>9</v>
      </c>
      <c r="N10" s="77">
        <f>FLOOR(J10*60%+G10*30%+F10*10%+0.25,0.5)</f>
        <v>8.5</v>
      </c>
      <c r="O10" s="77">
        <f>FLOOR(K10*60%+G10*30%+F10*10%+0.25,0.5)</f>
        <v>8.5</v>
      </c>
      <c r="P10" s="32"/>
      <c r="Q10" s="35"/>
    </row>
    <row r="11" spans="1:24" ht="24.75" customHeight="1">
      <c r="A11" s="34">
        <v>2</v>
      </c>
      <c r="B11" s="14" t="s">
        <v>89</v>
      </c>
      <c r="C11" s="32"/>
      <c r="D11" s="14"/>
      <c r="E11" s="34" t="s">
        <v>19</v>
      </c>
      <c r="F11" s="82">
        <v>10</v>
      </c>
      <c r="G11" s="63" t="s">
        <v>195</v>
      </c>
      <c r="H11" s="34">
        <v>7.5</v>
      </c>
      <c r="I11" s="34">
        <v>10</v>
      </c>
      <c r="J11" s="63" t="s">
        <v>201</v>
      </c>
      <c r="K11" s="63" t="s">
        <v>199</v>
      </c>
      <c r="L11" s="77">
        <f t="shared" ref="L11:L44" si="0">FLOOR(H11*60%+G11*30%+F11*10%+0.25,0.5)</f>
        <v>8</v>
      </c>
      <c r="M11" s="77">
        <f t="shared" ref="M11:M44" si="1">FLOOR(I11*60%+G11*30%+F11*10%+0.25,0.5)</f>
        <v>9.5</v>
      </c>
      <c r="N11" s="77">
        <f t="shared" ref="N11:N44" si="2">FLOOR(J11*60%+G11*30%+F11*10%+0.25,0.5)</f>
        <v>9</v>
      </c>
      <c r="O11" s="77">
        <f t="shared" ref="O11:O44" si="3">FLOOR(K11*60%+G11*30%+F11*10%+0.25,0.5)</f>
        <v>9</v>
      </c>
      <c r="P11" s="32"/>
      <c r="Q11" s="35"/>
    </row>
    <row r="12" spans="1:24" ht="24.75" customHeight="1">
      <c r="A12" s="34">
        <v>3</v>
      </c>
      <c r="B12" s="14" t="s">
        <v>90</v>
      </c>
      <c r="C12" s="32"/>
      <c r="D12" s="14"/>
      <c r="E12" s="34" t="s">
        <v>19</v>
      </c>
      <c r="F12" s="83" t="s">
        <v>199</v>
      </c>
      <c r="G12" s="34">
        <v>8.5</v>
      </c>
      <c r="H12" s="34">
        <v>8.5</v>
      </c>
      <c r="I12" s="63" t="s">
        <v>199</v>
      </c>
      <c r="J12" s="34">
        <v>8.5</v>
      </c>
      <c r="K12" s="34">
        <v>7.5</v>
      </c>
      <c r="L12" s="77">
        <f t="shared" si="0"/>
        <v>8.5</v>
      </c>
      <c r="M12" s="77">
        <f t="shared" si="1"/>
        <v>9</v>
      </c>
      <c r="N12" s="77">
        <f t="shared" si="2"/>
        <v>8.5</v>
      </c>
      <c r="O12" s="77">
        <f t="shared" si="3"/>
        <v>8</v>
      </c>
      <c r="P12" s="32"/>
      <c r="Q12" s="35"/>
    </row>
    <row r="13" spans="1:24" ht="24.75" customHeight="1">
      <c r="A13" s="34">
        <v>4</v>
      </c>
      <c r="B13" s="14" t="s">
        <v>91</v>
      </c>
      <c r="C13" s="32"/>
      <c r="D13" s="14"/>
      <c r="E13" s="34" t="s">
        <v>19</v>
      </c>
      <c r="F13" s="82">
        <v>8.5</v>
      </c>
      <c r="G13" s="34">
        <v>7.5</v>
      </c>
      <c r="H13" s="34">
        <v>7.5</v>
      </c>
      <c r="I13" s="34">
        <v>8.5</v>
      </c>
      <c r="J13" s="34">
        <v>8.5</v>
      </c>
      <c r="K13" s="63" t="s">
        <v>195</v>
      </c>
      <c r="L13" s="77">
        <f t="shared" si="0"/>
        <v>7.5</v>
      </c>
      <c r="M13" s="77">
        <f t="shared" si="1"/>
        <v>8</v>
      </c>
      <c r="N13" s="77">
        <f t="shared" si="2"/>
        <v>8</v>
      </c>
      <c r="O13" s="77">
        <f t="shared" si="3"/>
        <v>8</v>
      </c>
      <c r="P13" s="32"/>
      <c r="Q13" s="35"/>
    </row>
    <row r="14" spans="1:24" ht="24.75" customHeight="1">
      <c r="A14" s="34">
        <v>5</v>
      </c>
      <c r="B14" s="14" t="s">
        <v>92</v>
      </c>
      <c r="C14" s="32"/>
      <c r="D14" s="14"/>
      <c r="E14" s="34" t="s">
        <v>19</v>
      </c>
      <c r="F14" s="83" t="s">
        <v>195</v>
      </c>
      <c r="G14" s="34">
        <v>6.5</v>
      </c>
      <c r="H14" s="63" t="s">
        <v>195</v>
      </c>
      <c r="I14" s="63" t="s">
        <v>195</v>
      </c>
      <c r="J14" s="34">
        <v>9.5</v>
      </c>
      <c r="K14" s="34">
        <v>8.5</v>
      </c>
      <c r="L14" s="77">
        <f t="shared" si="0"/>
        <v>7.5</v>
      </c>
      <c r="M14" s="77">
        <f t="shared" si="1"/>
        <v>7.5</v>
      </c>
      <c r="N14" s="77">
        <f t="shared" si="2"/>
        <v>8.5</v>
      </c>
      <c r="O14" s="77">
        <f t="shared" si="3"/>
        <v>8</v>
      </c>
      <c r="P14" s="32"/>
      <c r="Q14" s="35"/>
    </row>
    <row r="15" spans="1:24" ht="24.75" customHeight="1">
      <c r="A15" s="34">
        <v>6</v>
      </c>
      <c r="B15" s="14" t="s">
        <v>93</v>
      </c>
      <c r="C15" s="32"/>
      <c r="D15" s="14"/>
      <c r="E15" s="34" t="s">
        <v>19</v>
      </c>
      <c r="F15" s="82">
        <v>10</v>
      </c>
      <c r="G15" s="34">
        <v>8.5</v>
      </c>
      <c r="H15" s="34">
        <v>7.5</v>
      </c>
      <c r="I15" s="63" t="s">
        <v>199</v>
      </c>
      <c r="J15" s="34">
        <v>9.5</v>
      </c>
      <c r="K15" s="63" t="s">
        <v>195</v>
      </c>
      <c r="L15" s="77">
        <f t="shared" si="0"/>
        <v>8</v>
      </c>
      <c r="M15" s="77">
        <f t="shared" si="1"/>
        <v>9</v>
      </c>
      <c r="N15" s="77">
        <f t="shared" si="2"/>
        <v>9.5</v>
      </c>
      <c r="O15" s="77">
        <f t="shared" si="3"/>
        <v>8.5</v>
      </c>
      <c r="P15" s="32"/>
      <c r="Q15" s="35"/>
    </row>
    <row r="16" spans="1:24" ht="24.75" customHeight="1">
      <c r="A16" s="34">
        <v>7</v>
      </c>
      <c r="B16" s="14" t="s">
        <v>94</v>
      </c>
      <c r="C16" s="32"/>
      <c r="D16" s="14"/>
      <c r="E16" s="34" t="s">
        <v>19</v>
      </c>
      <c r="F16" s="83" t="s">
        <v>195</v>
      </c>
      <c r="G16" s="63" t="s">
        <v>196</v>
      </c>
      <c r="H16" s="63" t="s">
        <v>196</v>
      </c>
      <c r="I16" s="63" t="s">
        <v>199</v>
      </c>
      <c r="J16" s="63" t="s">
        <v>199</v>
      </c>
      <c r="K16" s="63" t="s">
        <v>199</v>
      </c>
      <c r="L16" s="77">
        <f t="shared" si="0"/>
        <v>7</v>
      </c>
      <c r="M16" s="77">
        <f t="shared" si="1"/>
        <v>8.5</v>
      </c>
      <c r="N16" s="77">
        <f t="shared" si="2"/>
        <v>8.5</v>
      </c>
      <c r="O16" s="77">
        <f t="shared" si="3"/>
        <v>8.5</v>
      </c>
      <c r="P16" s="32"/>
      <c r="Q16" s="35"/>
    </row>
    <row r="17" spans="1:17" ht="24.75" customHeight="1">
      <c r="A17" s="34">
        <v>8</v>
      </c>
      <c r="B17" s="14" t="s">
        <v>95</v>
      </c>
      <c r="C17" s="32"/>
      <c r="D17" s="14"/>
      <c r="E17" s="34" t="s">
        <v>19</v>
      </c>
      <c r="F17" s="83" t="s">
        <v>199</v>
      </c>
      <c r="G17" s="34">
        <v>7.5</v>
      </c>
      <c r="H17" s="34">
        <v>9.5</v>
      </c>
      <c r="I17" s="63" t="s">
        <v>199</v>
      </c>
      <c r="J17" s="63" t="s">
        <v>199</v>
      </c>
      <c r="K17" s="63" t="s">
        <v>195</v>
      </c>
      <c r="L17" s="77">
        <f t="shared" si="0"/>
        <v>9</v>
      </c>
      <c r="M17" s="77">
        <f t="shared" si="1"/>
        <v>8.5</v>
      </c>
      <c r="N17" s="77">
        <f t="shared" si="2"/>
        <v>8.5</v>
      </c>
      <c r="O17" s="77">
        <f t="shared" si="3"/>
        <v>8</v>
      </c>
      <c r="P17" s="32"/>
      <c r="Q17" s="35"/>
    </row>
    <row r="18" spans="1:17" ht="24.75" customHeight="1">
      <c r="A18" s="34">
        <v>9</v>
      </c>
      <c r="B18" s="14" t="s">
        <v>96</v>
      </c>
      <c r="C18" s="32"/>
      <c r="D18" s="14"/>
      <c r="E18" s="34" t="s">
        <v>16</v>
      </c>
      <c r="F18" s="82">
        <v>10</v>
      </c>
      <c r="G18" s="34">
        <v>8.5</v>
      </c>
      <c r="H18" s="34">
        <v>9.5</v>
      </c>
      <c r="I18" s="34">
        <v>9.5</v>
      </c>
      <c r="J18" s="34">
        <v>10</v>
      </c>
      <c r="K18" s="34">
        <v>9.5</v>
      </c>
      <c r="L18" s="77">
        <f t="shared" si="0"/>
        <v>9.5</v>
      </c>
      <c r="M18" s="77">
        <f t="shared" si="1"/>
        <v>9.5</v>
      </c>
      <c r="N18" s="77">
        <f t="shared" si="2"/>
        <v>9.5</v>
      </c>
      <c r="O18" s="77">
        <f t="shared" si="3"/>
        <v>9.5</v>
      </c>
      <c r="P18" s="32"/>
      <c r="Q18" s="35"/>
    </row>
    <row r="19" spans="1:17" ht="24.75" customHeight="1">
      <c r="A19" s="34">
        <v>10</v>
      </c>
      <c r="B19" s="14" t="s">
        <v>97</v>
      </c>
      <c r="C19" s="32"/>
      <c r="D19" s="14"/>
      <c r="E19" s="34" t="s">
        <v>16</v>
      </c>
      <c r="F19" s="82">
        <v>10</v>
      </c>
      <c r="G19" s="34">
        <v>8.5</v>
      </c>
      <c r="H19" s="34">
        <v>9.5</v>
      </c>
      <c r="I19" s="34">
        <v>10</v>
      </c>
      <c r="J19" s="34">
        <v>10</v>
      </c>
      <c r="K19" s="63" t="s">
        <v>199</v>
      </c>
      <c r="L19" s="77">
        <f t="shared" si="0"/>
        <v>9.5</v>
      </c>
      <c r="M19" s="77">
        <f t="shared" si="1"/>
        <v>9.5</v>
      </c>
      <c r="N19" s="77">
        <f t="shared" si="2"/>
        <v>9.5</v>
      </c>
      <c r="O19" s="77">
        <f t="shared" si="3"/>
        <v>9</v>
      </c>
      <c r="P19" s="32"/>
      <c r="Q19" s="35"/>
    </row>
    <row r="20" spans="1:17" ht="24.75" customHeight="1">
      <c r="A20" s="34">
        <v>11</v>
      </c>
      <c r="B20" s="14" t="s">
        <v>98</v>
      </c>
      <c r="C20" s="32"/>
      <c r="D20" s="14"/>
      <c r="E20" s="34" t="s">
        <v>19</v>
      </c>
      <c r="F20" s="83" t="s">
        <v>199</v>
      </c>
      <c r="G20" s="34">
        <v>8.5</v>
      </c>
      <c r="H20" s="34">
        <v>7.5</v>
      </c>
      <c r="I20" s="63" t="s">
        <v>223</v>
      </c>
      <c r="J20" s="63" t="s">
        <v>223</v>
      </c>
      <c r="K20" s="63" t="s">
        <v>226</v>
      </c>
      <c r="L20" s="77">
        <f t="shared" si="0"/>
        <v>8</v>
      </c>
      <c r="M20" s="77">
        <f t="shared" si="1"/>
        <v>6</v>
      </c>
      <c r="N20" s="77">
        <f t="shared" si="2"/>
        <v>6</v>
      </c>
      <c r="O20" s="77">
        <f t="shared" si="3"/>
        <v>6.5</v>
      </c>
      <c r="P20" s="32"/>
      <c r="Q20" s="35"/>
    </row>
    <row r="21" spans="1:17" ht="24.75" customHeight="1">
      <c r="A21" s="34">
        <v>12</v>
      </c>
      <c r="B21" s="14" t="s">
        <v>99</v>
      </c>
      <c r="C21" s="32"/>
      <c r="D21" s="14"/>
      <c r="E21" s="34" t="s">
        <v>19</v>
      </c>
      <c r="F21" s="83" t="s">
        <v>195</v>
      </c>
      <c r="G21" s="34">
        <v>8.5</v>
      </c>
      <c r="H21" s="63" t="s">
        <v>196</v>
      </c>
      <c r="I21" s="121" t="s">
        <v>201</v>
      </c>
      <c r="J21" s="63" t="s">
        <v>199</v>
      </c>
      <c r="K21" s="34">
        <v>8.5</v>
      </c>
      <c r="L21" s="77">
        <f t="shared" si="0"/>
        <v>7.5</v>
      </c>
      <c r="M21" s="77">
        <f t="shared" si="1"/>
        <v>9</v>
      </c>
      <c r="N21" s="77">
        <f t="shared" si="2"/>
        <v>9</v>
      </c>
      <c r="O21" s="77">
        <f t="shared" si="3"/>
        <v>8.5</v>
      </c>
      <c r="P21" s="32"/>
      <c r="Q21" s="35"/>
    </row>
    <row r="22" spans="1:17" ht="24.75" customHeight="1">
      <c r="A22" s="34">
        <v>13</v>
      </c>
      <c r="B22" s="14" t="s">
        <v>227</v>
      </c>
      <c r="C22" s="32"/>
      <c r="D22" s="14"/>
      <c r="E22" s="34" t="s">
        <v>19</v>
      </c>
      <c r="F22" s="83" t="s">
        <v>195</v>
      </c>
      <c r="G22" s="34">
        <v>6.5</v>
      </c>
      <c r="H22" s="34">
        <v>7.5</v>
      </c>
      <c r="I22" s="34">
        <v>5.5</v>
      </c>
      <c r="J22" s="34">
        <v>7.5</v>
      </c>
      <c r="K22" s="63" t="s">
        <v>196</v>
      </c>
      <c r="L22" s="77">
        <f t="shared" si="0"/>
        <v>7.5</v>
      </c>
      <c r="M22" s="77">
        <f t="shared" si="1"/>
        <v>6</v>
      </c>
      <c r="N22" s="77">
        <f t="shared" si="2"/>
        <v>7.5</v>
      </c>
      <c r="O22" s="77">
        <f t="shared" si="3"/>
        <v>7</v>
      </c>
      <c r="P22" s="32"/>
      <c r="Q22" s="35"/>
    </row>
    <row r="23" spans="1:17" ht="24.75" customHeight="1">
      <c r="A23" s="34">
        <v>14</v>
      </c>
      <c r="B23" s="14" t="s">
        <v>101</v>
      </c>
      <c r="C23" s="32"/>
      <c r="D23" s="14"/>
      <c r="E23" s="34" t="s">
        <v>19</v>
      </c>
      <c r="F23" s="82">
        <v>8.5</v>
      </c>
      <c r="G23" s="34">
        <v>7.5</v>
      </c>
      <c r="H23" s="63" t="s">
        <v>195</v>
      </c>
      <c r="I23" s="63" t="s">
        <v>199</v>
      </c>
      <c r="J23" s="63" t="s">
        <v>195</v>
      </c>
      <c r="K23" s="34">
        <v>7.5</v>
      </c>
      <c r="L23" s="77">
        <f t="shared" si="0"/>
        <v>8</v>
      </c>
      <c r="M23" s="77">
        <f t="shared" si="1"/>
        <v>8.5</v>
      </c>
      <c r="N23" s="77">
        <f t="shared" si="2"/>
        <v>8</v>
      </c>
      <c r="O23" s="77">
        <f t="shared" si="3"/>
        <v>7.5</v>
      </c>
      <c r="P23" s="32"/>
      <c r="Q23" s="35"/>
    </row>
    <row r="24" spans="1:17" ht="24.75" customHeight="1">
      <c r="A24" s="34">
        <v>15</v>
      </c>
      <c r="B24" s="14" t="s">
        <v>102</v>
      </c>
      <c r="C24" s="32"/>
      <c r="D24" s="14"/>
      <c r="E24" s="34" t="s">
        <v>19</v>
      </c>
      <c r="F24" s="83" t="s">
        <v>199</v>
      </c>
      <c r="G24" s="34">
        <v>0</v>
      </c>
      <c r="H24" s="63" t="s">
        <v>195</v>
      </c>
      <c r="I24" s="63" t="s">
        <v>228</v>
      </c>
      <c r="J24" s="34">
        <v>7.5</v>
      </c>
      <c r="K24" s="34">
        <v>3.5</v>
      </c>
      <c r="L24" s="77">
        <f t="shared" si="0"/>
        <v>5.5</v>
      </c>
      <c r="M24" s="77">
        <f t="shared" si="1"/>
        <v>2.5</v>
      </c>
      <c r="N24" s="77">
        <f t="shared" si="2"/>
        <v>5.5</v>
      </c>
      <c r="O24" s="77">
        <f t="shared" si="3"/>
        <v>3</v>
      </c>
      <c r="P24" s="32" t="s">
        <v>244</v>
      </c>
      <c r="Q24" s="35"/>
    </row>
    <row r="25" spans="1:17" ht="24.75" customHeight="1">
      <c r="A25" s="34">
        <v>16</v>
      </c>
      <c r="B25" s="14" t="s">
        <v>103</v>
      </c>
      <c r="C25" s="32"/>
      <c r="D25" s="14"/>
      <c r="E25" s="34" t="s">
        <v>19</v>
      </c>
      <c r="F25" s="82">
        <v>8.5</v>
      </c>
      <c r="G25" s="63" t="s">
        <v>196</v>
      </c>
      <c r="H25" s="34">
        <v>9.5</v>
      </c>
      <c r="I25" s="34">
        <v>8.5</v>
      </c>
      <c r="J25" s="63" t="s">
        <v>195</v>
      </c>
      <c r="K25" s="34">
        <v>7.5</v>
      </c>
      <c r="L25" s="77">
        <f t="shared" si="0"/>
        <v>8.5</v>
      </c>
      <c r="M25" s="77">
        <f t="shared" si="1"/>
        <v>8</v>
      </c>
      <c r="N25" s="77">
        <f t="shared" si="2"/>
        <v>8</v>
      </c>
      <c r="O25" s="77">
        <f t="shared" si="3"/>
        <v>7.5</v>
      </c>
      <c r="P25" s="32"/>
      <c r="Q25" s="35"/>
    </row>
    <row r="26" spans="1:17" ht="24.75" customHeight="1">
      <c r="A26" s="34">
        <v>17</v>
      </c>
      <c r="B26" s="14" t="s">
        <v>104</v>
      </c>
      <c r="C26" s="32"/>
      <c r="D26" s="14"/>
      <c r="E26" s="34" t="s">
        <v>16</v>
      </c>
      <c r="F26" s="82">
        <v>0</v>
      </c>
      <c r="G26" s="34" t="s">
        <v>197</v>
      </c>
      <c r="H26" s="34" t="s">
        <v>197</v>
      </c>
      <c r="I26" s="34" t="s">
        <v>197</v>
      </c>
      <c r="J26" s="34" t="s">
        <v>197</v>
      </c>
      <c r="K26" s="34" t="s">
        <v>197</v>
      </c>
      <c r="L26" s="77" t="e">
        <f t="shared" si="0"/>
        <v>#VALUE!</v>
      </c>
      <c r="M26" s="77" t="e">
        <f t="shared" si="1"/>
        <v>#VALUE!</v>
      </c>
      <c r="N26" s="77" t="e">
        <f t="shared" si="2"/>
        <v>#VALUE!</v>
      </c>
      <c r="O26" s="77" t="e">
        <f t="shared" si="3"/>
        <v>#VALUE!</v>
      </c>
      <c r="P26" s="32"/>
      <c r="Q26" s="35"/>
    </row>
    <row r="27" spans="1:17" ht="24.75" customHeight="1">
      <c r="A27" s="34">
        <v>18</v>
      </c>
      <c r="B27" s="14" t="s">
        <v>105</v>
      </c>
      <c r="C27" s="32"/>
      <c r="D27" s="14"/>
      <c r="E27" s="34" t="s">
        <v>19</v>
      </c>
      <c r="F27" s="82">
        <v>10</v>
      </c>
      <c r="G27" s="34">
        <v>0</v>
      </c>
      <c r="H27" s="34">
        <v>9.5</v>
      </c>
      <c r="I27" s="63" t="s">
        <v>196</v>
      </c>
      <c r="J27" s="63">
        <v>8.5</v>
      </c>
      <c r="K27" s="63" t="s">
        <v>195</v>
      </c>
      <c r="L27" s="77">
        <f t="shared" si="0"/>
        <v>6.5</v>
      </c>
      <c r="M27" s="77">
        <f t="shared" si="1"/>
        <v>5</v>
      </c>
      <c r="N27" s="77">
        <f t="shared" si="2"/>
        <v>6</v>
      </c>
      <c r="O27" s="77">
        <f t="shared" si="3"/>
        <v>6</v>
      </c>
      <c r="P27" s="32" t="s">
        <v>244</v>
      </c>
      <c r="Q27" s="35"/>
    </row>
    <row r="28" spans="1:17" ht="24.75" customHeight="1">
      <c r="A28" s="34">
        <v>19</v>
      </c>
      <c r="B28" s="14" t="s">
        <v>106</v>
      </c>
      <c r="C28" s="32"/>
      <c r="D28" s="14"/>
      <c r="E28" s="34" t="s">
        <v>19</v>
      </c>
      <c r="F28" s="83" t="s">
        <v>199</v>
      </c>
      <c r="G28" s="63" t="s">
        <v>196</v>
      </c>
      <c r="H28" s="34">
        <v>7.5</v>
      </c>
      <c r="I28" s="63" t="s">
        <v>223</v>
      </c>
      <c r="J28" s="63" t="s">
        <v>196</v>
      </c>
      <c r="K28" s="34">
        <v>4.5</v>
      </c>
      <c r="L28" s="77">
        <f t="shared" si="0"/>
        <v>7.5</v>
      </c>
      <c r="M28" s="77">
        <f t="shared" si="1"/>
        <v>5.5</v>
      </c>
      <c r="N28" s="77">
        <f t="shared" si="2"/>
        <v>7</v>
      </c>
      <c r="O28" s="77">
        <f t="shared" si="3"/>
        <v>5.5</v>
      </c>
      <c r="P28" s="32"/>
      <c r="Q28" s="35"/>
    </row>
    <row r="29" spans="1:17" ht="24.75" customHeight="1">
      <c r="A29" s="34">
        <v>20</v>
      </c>
      <c r="B29" s="14" t="s">
        <v>107</v>
      </c>
      <c r="C29" s="32"/>
      <c r="D29" s="14"/>
      <c r="E29" s="34" t="s">
        <v>19</v>
      </c>
      <c r="F29" s="82">
        <v>9.5</v>
      </c>
      <c r="G29" s="63" t="s">
        <v>226</v>
      </c>
      <c r="H29" s="34">
        <v>7.5</v>
      </c>
      <c r="I29" s="63" t="s">
        <v>196</v>
      </c>
      <c r="J29" s="63" t="s">
        <v>196</v>
      </c>
      <c r="K29" s="63" t="s">
        <v>196</v>
      </c>
      <c r="L29" s="77">
        <f t="shared" si="0"/>
        <v>7</v>
      </c>
      <c r="M29" s="77">
        <f t="shared" si="1"/>
        <v>6.5</v>
      </c>
      <c r="N29" s="77">
        <f t="shared" si="2"/>
        <v>6.5</v>
      </c>
      <c r="O29" s="77">
        <f t="shared" si="3"/>
        <v>6.5</v>
      </c>
      <c r="P29" s="32"/>
      <c r="Q29" s="35"/>
    </row>
    <row r="30" spans="1:17" ht="24.75" customHeight="1">
      <c r="A30" s="34">
        <v>21</v>
      </c>
      <c r="B30" s="14" t="s">
        <v>108</v>
      </c>
      <c r="C30" s="32"/>
      <c r="D30" s="14"/>
      <c r="E30" s="34" t="s">
        <v>19</v>
      </c>
      <c r="F30" s="82">
        <v>10</v>
      </c>
      <c r="G30" s="34">
        <v>6.5</v>
      </c>
      <c r="H30" s="63" t="s">
        <v>195</v>
      </c>
      <c r="I30" s="34">
        <v>10</v>
      </c>
      <c r="J30" s="34">
        <v>9.5</v>
      </c>
      <c r="K30" s="34">
        <v>8.5</v>
      </c>
      <c r="L30" s="77">
        <f t="shared" si="0"/>
        <v>8</v>
      </c>
      <c r="M30" s="77">
        <f t="shared" si="1"/>
        <v>9</v>
      </c>
      <c r="N30" s="77">
        <f t="shared" si="2"/>
        <v>8.5</v>
      </c>
      <c r="O30" s="77">
        <f t="shared" si="3"/>
        <v>8</v>
      </c>
      <c r="P30" s="32"/>
      <c r="Q30" s="35"/>
    </row>
    <row r="31" spans="1:17" ht="24.75" customHeight="1">
      <c r="A31" s="34">
        <v>22</v>
      </c>
      <c r="B31" s="14" t="s">
        <v>109</v>
      </c>
      <c r="C31" s="32"/>
      <c r="D31" s="14"/>
      <c r="E31" s="34" t="s">
        <v>19</v>
      </c>
      <c r="F31" s="82">
        <v>8.5</v>
      </c>
      <c r="G31" s="34">
        <v>7.5</v>
      </c>
      <c r="H31" s="34">
        <v>8.5</v>
      </c>
      <c r="I31" s="34">
        <v>8.5</v>
      </c>
      <c r="J31" s="63" t="s">
        <v>199</v>
      </c>
      <c r="K31" s="34">
        <v>8.5</v>
      </c>
      <c r="L31" s="77">
        <f t="shared" si="0"/>
        <v>8</v>
      </c>
      <c r="M31" s="77">
        <f t="shared" si="1"/>
        <v>8</v>
      </c>
      <c r="N31" s="77">
        <f t="shared" si="2"/>
        <v>8.5</v>
      </c>
      <c r="O31" s="77">
        <f t="shared" si="3"/>
        <v>8</v>
      </c>
      <c r="P31" s="32"/>
      <c r="Q31" s="35"/>
    </row>
    <row r="32" spans="1:17" ht="24.75" customHeight="1">
      <c r="A32" s="34">
        <v>23</v>
      </c>
      <c r="B32" s="14" t="s">
        <v>110</v>
      </c>
      <c r="C32" s="32"/>
      <c r="D32" s="14"/>
      <c r="E32" s="34" t="s">
        <v>19</v>
      </c>
      <c r="F32" s="83" t="s">
        <v>199</v>
      </c>
      <c r="G32" s="63" t="s">
        <v>200</v>
      </c>
      <c r="H32" s="63" t="s">
        <v>196</v>
      </c>
      <c r="I32" s="34" t="s">
        <v>197</v>
      </c>
      <c r="J32" s="34" t="s">
        <v>197</v>
      </c>
      <c r="K32" s="34" t="s">
        <v>197</v>
      </c>
      <c r="L32" s="77">
        <f t="shared" si="0"/>
        <v>7</v>
      </c>
      <c r="M32" s="77" t="e">
        <f t="shared" si="1"/>
        <v>#VALUE!</v>
      </c>
      <c r="N32" s="77" t="e">
        <f t="shared" si="2"/>
        <v>#VALUE!</v>
      </c>
      <c r="O32" s="77" t="e">
        <f t="shared" si="3"/>
        <v>#VALUE!</v>
      </c>
      <c r="P32" s="32" t="s">
        <v>249</v>
      </c>
      <c r="Q32" s="35"/>
    </row>
    <row r="33" spans="1:17" ht="24.75" customHeight="1">
      <c r="A33" s="34">
        <v>24</v>
      </c>
      <c r="B33" s="14" t="s">
        <v>111</v>
      </c>
      <c r="C33" s="32"/>
      <c r="D33" s="14"/>
      <c r="E33" s="34" t="s">
        <v>19</v>
      </c>
      <c r="F33" s="83" t="s">
        <v>199</v>
      </c>
      <c r="G33" s="34">
        <v>0</v>
      </c>
      <c r="H33" s="63" t="s">
        <v>196</v>
      </c>
      <c r="I33" s="34">
        <v>4.5</v>
      </c>
      <c r="J33" s="63" t="s">
        <v>195</v>
      </c>
      <c r="K33" s="63" t="s">
        <v>196</v>
      </c>
      <c r="L33" s="77">
        <f t="shared" si="0"/>
        <v>5</v>
      </c>
      <c r="M33" s="77">
        <f t="shared" si="1"/>
        <v>3.5</v>
      </c>
      <c r="N33" s="77">
        <f t="shared" si="2"/>
        <v>5.5</v>
      </c>
      <c r="O33" s="77">
        <f t="shared" si="3"/>
        <v>5</v>
      </c>
      <c r="P33" s="32" t="s">
        <v>244</v>
      </c>
      <c r="Q33" s="35"/>
    </row>
    <row r="34" spans="1:17" ht="24.75" customHeight="1">
      <c r="A34" s="34">
        <v>25</v>
      </c>
      <c r="B34" s="14" t="s">
        <v>112</v>
      </c>
      <c r="C34" s="32"/>
      <c r="D34" s="14"/>
      <c r="E34" s="34" t="s">
        <v>19</v>
      </c>
      <c r="F34" s="83" t="s">
        <v>199</v>
      </c>
      <c r="G34" s="34">
        <v>6.5</v>
      </c>
      <c r="H34" s="34" t="s">
        <v>197</v>
      </c>
      <c r="I34" s="34" t="s">
        <v>197</v>
      </c>
      <c r="J34" s="34" t="s">
        <v>197</v>
      </c>
      <c r="K34" s="34" t="s">
        <v>197</v>
      </c>
      <c r="L34" s="77" t="e">
        <f t="shared" si="0"/>
        <v>#VALUE!</v>
      </c>
      <c r="M34" s="77" t="e">
        <f t="shared" si="1"/>
        <v>#VALUE!</v>
      </c>
      <c r="N34" s="77" t="e">
        <f t="shared" si="2"/>
        <v>#VALUE!</v>
      </c>
      <c r="O34" s="77" t="e">
        <f t="shared" si="3"/>
        <v>#VALUE!</v>
      </c>
      <c r="P34" s="32"/>
      <c r="Q34" s="35"/>
    </row>
    <row r="35" spans="1:17" ht="24.75" customHeight="1">
      <c r="A35" s="34">
        <v>26</v>
      </c>
      <c r="B35" s="14" t="s">
        <v>113</v>
      </c>
      <c r="C35" s="32"/>
      <c r="D35" s="14"/>
      <c r="E35" s="34" t="s">
        <v>19</v>
      </c>
      <c r="F35" s="83" t="s">
        <v>199</v>
      </c>
      <c r="G35" s="34" t="s">
        <v>197</v>
      </c>
      <c r="H35" s="34" t="s">
        <v>197</v>
      </c>
      <c r="I35" s="34" t="s">
        <v>197</v>
      </c>
      <c r="J35" s="34" t="s">
        <v>197</v>
      </c>
      <c r="K35" s="34" t="s">
        <v>197</v>
      </c>
      <c r="L35" s="77" t="e">
        <f t="shared" si="0"/>
        <v>#VALUE!</v>
      </c>
      <c r="M35" s="77" t="e">
        <f t="shared" si="1"/>
        <v>#VALUE!</v>
      </c>
      <c r="N35" s="77" t="e">
        <f t="shared" si="2"/>
        <v>#VALUE!</v>
      </c>
      <c r="O35" s="77" t="e">
        <f t="shared" si="3"/>
        <v>#VALUE!</v>
      </c>
      <c r="P35" s="32"/>
      <c r="Q35" s="35"/>
    </row>
    <row r="36" spans="1:17" ht="24.75" customHeight="1">
      <c r="A36" s="34">
        <v>27</v>
      </c>
      <c r="B36" s="14" t="s">
        <v>198</v>
      </c>
      <c r="C36" s="32"/>
      <c r="D36" s="14"/>
      <c r="E36" s="34" t="s">
        <v>19</v>
      </c>
      <c r="F36" s="82">
        <v>10</v>
      </c>
      <c r="G36" s="34">
        <v>0</v>
      </c>
      <c r="H36" s="63" t="s">
        <v>199</v>
      </c>
      <c r="I36" s="63" t="s">
        <v>199</v>
      </c>
      <c r="J36" s="63" t="s">
        <v>201</v>
      </c>
      <c r="K36" s="63" t="s">
        <v>195</v>
      </c>
      <c r="L36" s="77">
        <f t="shared" si="0"/>
        <v>6.5</v>
      </c>
      <c r="M36" s="77">
        <f t="shared" si="1"/>
        <v>6.5</v>
      </c>
      <c r="N36" s="77">
        <f t="shared" si="2"/>
        <v>6.5</v>
      </c>
      <c r="O36" s="77">
        <f t="shared" si="3"/>
        <v>6</v>
      </c>
      <c r="P36" s="32" t="s">
        <v>244</v>
      </c>
      <c r="Q36" s="35"/>
    </row>
    <row r="37" spans="1:17" ht="24.75" customHeight="1">
      <c r="A37" s="34">
        <v>28</v>
      </c>
      <c r="B37" s="14" t="s">
        <v>73</v>
      </c>
      <c r="C37" s="32"/>
      <c r="D37" s="14"/>
      <c r="E37" s="34" t="s">
        <v>19</v>
      </c>
      <c r="F37" s="82">
        <v>8.5</v>
      </c>
      <c r="G37" s="63" t="s">
        <v>199</v>
      </c>
      <c r="H37" s="63" t="s">
        <v>196</v>
      </c>
      <c r="I37" s="34">
        <v>9.5</v>
      </c>
      <c r="J37" s="34">
        <v>10</v>
      </c>
      <c r="K37" s="63" t="s">
        <v>199</v>
      </c>
      <c r="L37" s="77">
        <f t="shared" si="0"/>
        <v>8</v>
      </c>
      <c r="M37" s="77">
        <f t="shared" si="1"/>
        <v>9.5</v>
      </c>
      <c r="N37" s="77">
        <f t="shared" si="2"/>
        <v>9.5</v>
      </c>
      <c r="O37" s="77">
        <f t="shared" si="3"/>
        <v>9</v>
      </c>
      <c r="P37" s="32"/>
      <c r="Q37" s="35"/>
    </row>
    <row r="38" spans="1:17" ht="24.75" customHeight="1">
      <c r="A38" s="34">
        <v>29</v>
      </c>
      <c r="B38" s="14" t="s">
        <v>114</v>
      </c>
      <c r="C38" s="32"/>
      <c r="D38" s="14"/>
      <c r="E38" s="34" t="s">
        <v>16</v>
      </c>
      <c r="F38" s="82">
        <v>10</v>
      </c>
      <c r="G38" s="63" t="s">
        <v>199</v>
      </c>
      <c r="H38" s="34">
        <v>7.5</v>
      </c>
      <c r="I38" s="34">
        <v>9.5</v>
      </c>
      <c r="J38" s="34">
        <v>10</v>
      </c>
      <c r="K38" s="34">
        <v>8.5</v>
      </c>
      <c r="L38" s="77">
        <f t="shared" si="0"/>
        <v>8</v>
      </c>
      <c r="M38" s="77">
        <f t="shared" si="1"/>
        <v>9.5</v>
      </c>
      <c r="N38" s="77">
        <f t="shared" si="2"/>
        <v>9.5</v>
      </c>
      <c r="O38" s="77">
        <f t="shared" si="3"/>
        <v>9</v>
      </c>
      <c r="P38" s="32"/>
      <c r="Q38" s="35"/>
    </row>
    <row r="39" spans="1:17" ht="24.75" customHeight="1">
      <c r="A39" s="34">
        <v>30</v>
      </c>
      <c r="B39" s="14" t="s">
        <v>115</v>
      </c>
      <c r="C39" s="32"/>
      <c r="D39" s="14"/>
      <c r="E39" s="34" t="s">
        <v>19</v>
      </c>
      <c r="F39" s="82">
        <v>8.5</v>
      </c>
      <c r="G39" s="63" t="s">
        <v>195</v>
      </c>
      <c r="H39" s="63" t="s">
        <v>199</v>
      </c>
      <c r="I39" s="34">
        <v>8.5</v>
      </c>
      <c r="J39" s="34">
        <v>10</v>
      </c>
      <c r="K39" s="63" t="s">
        <v>199</v>
      </c>
      <c r="L39" s="77">
        <f t="shared" si="0"/>
        <v>8.5</v>
      </c>
      <c r="M39" s="77">
        <f t="shared" si="1"/>
        <v>8.5</v>
      </c>
      <c r="N39" s="77">
        <f t="shared" si="2"/>
        <v>9.5</v>
      </c>
      <c r="O39" s="77">
        <f t="shared" si="3"/>
        <v>8.5</v>
      </c>
      <c r="P39" s="32"/>
      <c r="Q39" s="35"/>
    </row>
    <row r="40" spans="1:17" ht="24.75" customHeight="1">
      <c r="A40" s="34">
        <v>31</v>
      </c>
      <c r="B40" s="14" t="s">
        <v>202</v>
      </c>
      <c r="C40" s="32"/>
      <c r="D40" s="14"/>
      <c r="E40" s="34" t="s">
        <v>19</v>
      </c>
      <c r="F40" s="82">
        <v>10</v>
      </c>
      <c r="G40" s="63" t="s">
        <v>196</v>
      </c>
      <c r="H40" s="63" t="s">
        <v>195</v>
      </c>
      <c r="I40" s="34">
        <v>9.5</v>
      </c>
      <c r="J40" s="34">
        <v>9.5</v>
      </c>
      <c r="K40" s="63" t="s">
        <v>195</v>
      </c>
      <c r="L40" s="77">
        <f t="shared" si="0"/>
        <v>8</v>
      </c>
      <c r="M40" s="77">
        <f t="shared" si="1"/>
        <v>9</v>
      </c>
      <c r="N40" s="77">
        <f t="shared" si="2"/>
        <v>9</v>
      </c>
      <c r="O40" s="77">
        <f t="shared" si="3"/>
        <v>8</v>
      </c>
      <c r="P40" s="32"/>
      <c r="Q40" s="35"/>
    </row>
    <row r="41" spans="1:17" ht="24.75" customHeight="1">
      <c r="A41" s="34">
        <v>32</v>
      </c>
      <c r="B41" s="14" t="s">
        <v>116</v>
      </c>
      <c r="C41" s="32"/>
      <c r="D41" s="14"/>
      <c r="E41" s="34" t="s">
        <v>19</v>
      </c>
      <c r="F41" s="82">
        <v>0</v>
      </c>
      <c r="G41" s="34" t="s">
        <v>197</v>
      </c>
      <c r="H41" s="34" t="s">
        <v>197</v>
      </c>
      <c r="I41" s="34" t="s">
        <v>197</v>
      </c>
      <c r="J41" s="34" t="s">
        <v>197</v>
      </c>
      <c r="K41" s="34" t="s">
        <v>197</v>
      </c>
      <c r="L41" s="77" t="e">
        <f t="shared" si="0"/>
        <v>#VALUE!</v>
      </c>
      <c r="M41" s="77" t="e">
        <f t="shared" si="1"/>
        <v>#VALUE!</v>
      </c>
      <c r="N41" s="77" t="e">
        <f t="shared" si="2"/>
        <v>#VALUE!</v>
      </c>
      <c r="O41" s="77" t="e">
        <f t="shared" si="3"/>
        <v>#VALUE!</v>
      </c>
      <c r="P41" s="32"/>
      <c r="Q41" s="35"/>
    </row>
    <row r="42" spans="1:17" ht="24.75" customHeight="1">
      <c r="A42" s="34">
        <v>33</v>
      </c>
      <c r="B42" s="14" t="s">
        <v>117</v>
      </c>
      <c r="C42" s="32"/>
      <c r="D42" s="14"/>
      <c r="E42" s="34" t="s">
        <v>19</v>
      </c>
      <c r="F42" s="82"/>
      <c r="G42" s="34"/>
      <c r="H42" s="63" t="s">
        <v>196</v>
      </c>
      <c r="I42" s="63" t="s">
        <v>199</v>
      </c>
      <c r="J42" s="34">
        <v>8.5</v>
      </c>
      <c r="K42" s="63" t="s">
        <v>196</v>
      </c>
      <c r="L42" s="77">
        <f t="shared" si="0"/>
        <v>4</v>
      </c>
      <c r="M42" s="77">
        <f t="shared" si="1"/>
        <v>5.5</v>
      </c>
      <c r="N42" s="77">
        <f t="shared" si="2"/>
        <v>5</v>
      </c>
      <c r="O42" s="77">
        <f t="shared" si="3"/>
        <v>4</v>
      </c>
      <c r="P42" s="15" t="s">
        <v>242</v>
      </c>
      <c r="Q42" s="35"/>
    </row>
    <row r="43" spans="1:17" ht="24.75" customHeight="1">
      <c r="A43" s="34">
        <v>34</v>
      </c>
      <c r="B43" s="14" t="s">
        <v>118</v>
      </c>
      <c r="C43" s="32"/>
      <c r="D43" s="14"/>
      <c r="E43" s="34" t="s">
        <v>19</v>
      </c>
      <c r="F43" s="82"/>
      <c r="G43" s="34"/>
      <c r="H43" s="63" t="s">
        <v>196</v>
      </c>
      <c r="I43" s="63" t="s">
        <v>199</v>
      </c>
      <c r="J43" s="63" t="s">
        <v>199</v>
      </c>
      <c r="K43" s="63" t="s">
        <v>195</v>
      </c>
      <c r="L43" s="77">
        <f t="shared" si="0"/>
        <v>4</v>
      </c>
      <c r="M43" s="77">
        <f t="shared" si="1"/>
        <v>5.5</v>
      </c>
      <c r="N43" s="77">
        <f t="shared" si="2"/>
        <v>5.5</v>
      </c>
      <c r="O43" s="77">
        <f t="shared" si="3"/>
        <v>5</v>
      </c>
      <c r="P43" s="15" t="s">
        <v>242</v>
      </c>
      <c r="Q43" s="35"/>
    </row>
    <row r="44" spans="1:17" ht="24.75" customHeight="1">
      <c r="A44" s="34">
        <v>35</v>
      </c>
      <c r="B44" s="14" t="s">
        <v>119</v>
      </c>
      <c r="C44" s="32"/>
      <c r="D44" s="14"/>
      <c r="E44" s="34" t="s">
        <v>19</v>
      </c>
      <c r="F44" s="82"/>
      <c r="G44" s="34"/>
      <c r="H44" s="63" t="s">
        <v>201</v>
      </c>
      <c r="I44" s="34">
        <v>10</v>
      </c>
      <c r="J44" s="63" t="s">
        <v>199</v>
      </c>
      <c r="K44" s="34">
        <v>8.5</v>
      </c>
      <c r="L44" s="77">
        <f t="shared" si="0"/>
        <v>5.5</v>
      </c>
      <c r="M44" s="77">
        <f t="shared" si="1"/>
        <v>6</v>
      </c>
      <c r="N44" s="77">
        <f t="shared" si="2"/>
        <v>5.5</v>
      </c>
      <c r="O44" s="77">
        <f t="shared" si="3"/>
        <v>5</v>
      </c>
      <c r="P44" s="15" t="s">
        <v>242</v>
      </c>
      <c r="Q44" s="35"/>
    </row>
    <row r="45" spans="1:17" ht="16.5">
      <c r="A45" s="22" t="s">
        <v>57</v>
      </c>
      <c r="B45" s="23"/>
      <c r="C45" s="23"/>
      <c r="D45" s="23"/>
      <c r="E45" s="23"/>
      <c r="F45" s="23"/>
      <c r="G45" s="72"/>
      <c r="H45" s="23"/>
      <c r="I45" s="23"/>
      <c r="J45" s="23"/>
      <c r="K45" s="23"/>
      <c r="L45" s="23"/>
      <c r="M45" s="23"/>
      <c r="N45" s="23"/>
      <c r="O45" s="23"/>
    </row>
    <row r="46" spans="1:17" ht="16.5">
      <c r="A46" s="22" t="s">
        <v>58</v>
      </c>
      <c r="B46" s="23"/>
      <c r="C46" s="23"/>
      <c r="D46" s="23" t="s">
        <v>59</v>
      </c>
      <c r="E46" s="23"/>
      <c r="F46" s="23"/>
      <c r="G46" s="72"/>
      <c r="H46" s="23"/>
      <c r="I46" s="23"/>
      <c r="J46" s="23"/>
      <c r="K46" s="23"/>
      <c r="L46" s="23"/>
      <c r="M46" s="23"/>
      <c r="N46" s="23"/>
      <c r="O46" s="23"/>
    </row>
    <row r="47" spans="1:17" ht="16.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5"/>
    </row>
    <row r="48" spans="1:17" ht="16.5">
      <c r="A48" s="26"/>
      <c r="B48" s="27"/>
      <c r="C48" s="27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6.5">
      <c r="A49" s="26"/>
      <c r="B49" s="28" t="s">
        <v>60</v>
      </c>
      <c r="C49" s="27"/>
      <c r="D49" s="26"/>
      <c r="E49" s="28" t="s">
        <v>61</v>
      </c>
      <c r="F49" s="28"/>
      <c r="G49" s="28"/>
      <c r="H49" s="28"/>
      <c r="I49" s="28"/>
      <c r="J49" s="28"/>
      <c r="K49" s="28"/>
      <c r="L49" s="28"/>
      <c r="M49" s="28"/>
      <c r="N49" s="28"/>
      <c r="O49" s="27"/>
    </row>
    <row r="50" spans="1:1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</sheetData>
  <mergeCells count="15">
    <mergeCell ref="P8:P9"/>
    <mergeCell ref="O2:R2"/>
    <mergeCell ref="A3:C3"/>
    <mergeCell ref="A5:P5"/>
    <mergeCell ref="A6:X6"/>
    <mergeCell ref="A8:A9"/>
    <mergeCell ref="B8:B9"/>
    <mergeCell ref="C8:C9"/>
    <mergeCell ref="D8:D9"/>
    <mergeCell ref="E8:E9"/>
    <mergeCell ref="F8:F9"/>
    <mergeCell ref="G8:G9"/>
    <mergeCell ref="H8:K8"/>
    <mergeCell ref="L8:O8"/>
    <mergeCell ref="A4:P4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="85" zoomScaleNormal="85" workbookViewId="0">
      <selection activeCell="A10" sqref="A10:P28"/>
    </sheetView>
  </sheetViews>
  <sheetFormatPr defaultRowHeight="15"/>
  <cols>
    <col min="2" max="2" width="24.5703125" customWidth="1"/>
    <col min="3" max="3" width="14.42578125" customWidth="1"/>
    <col min="4" max="4" width="15.5703125" customWidth="1"/>
    <col min="5" max="5" width="14.7109375" customWidth="1"/>
    <col min="6" max="15" width="10.42578125" customWidth="1"/>
    <col min="16" max="16" width="13.5703125" customWidth="1"/>
  </cols>
  <sheetData>
    <row r="1" spans="1:2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4"/>
      <c r="Q1" s="4"/>
      <c r="R1" s="5"/>
    </row>
    <row r="2" spans="1:24">
      <c r="A2" s="1" t="s">
        <v>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5" t="s">
        <v>55</v>
      </c>
      <c r="P2" s="95"/>
      <c r="Q2" s="95"/>
      <c r="R2" s="95"/>
    </row>
    <row r="3" spans="1:24" ht="19.5">
      <c r="A3" s="96"/>
      <c r="B3" s="96"/>
      <c r="C3" s="9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X3" s="5"/>
    </row>
    <row r="4" spans="1:24" ht="20.25">
      <c r="A4" s="101" t="s">
        <v>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6"/>
      <c r="R4" s="16"/>
      <c r="S4" s="16"/>
      <c r="T4" s="16"/>
      <c r="U4" s="16"/>
      <c r="V4" s="16"/>
      <c r="W4" s="16"/>
      <c r="X4" s="16"/>
    </row>
    <row r="5" spans="1:24" ht="15.75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7"/>
      <c r="R5" s="17"/>
      <c r="S5" s="17"/>
      <c r="T5" s="17"/>
      <c r="U5" s="17"/>
      <c r="V5" s="17"/>
      <c r="W5" s="17"/>
      <c r="X5" s="17"/>
    </row>
    <row r="6" spans="1:24" ht="18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ht="21.75" customHeight="1">
      <c r="A7" s="18" t="s">
        <v>88</v>
      </c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 t="s">
        <v>56</v>
      </c>
      <c r="P7" s="8"/>
      <c r="W7" s="8"/>
      <c r="X7" s="9"/>
    </row>
    <row r="8" spans="1:24" ht="24" customHeight="1">
      <c r="A8" s="103" t="s">
        <v>7</v>
      </c>
      <c r="B8" s="99" t="s">
        <v>8</v>
      </c>
      <c r="C8" s="103" t="s">
        <v>9</v>
      </c>
      <c r="D8" s="99" t="s">
        <v>10</v>
      </c>
      <c r="E8" s="99" t="s">
        <v>11</v>
      </c>
      <c r="F8" s="104" t="s">
        <v>192</v>
      </c>
      <c r="G8" s="104" t="s">
        <v>193</v>
      </c>
      <c r="H8" s="106" t="s">
        <v>187</v>
      </c>
      <c r="I8" s="107"/>
      <c r="J8" s="107"/>
      <c r="K8" s="108"/>
      <c r="L8" s="109" t="s">
        <v>194</v>
      </c>
      <c r="M8" s="110"/>
      <c r="N8" s="110"/>
      <c r="O8" s="111"/>
      <c r="P8" s="99" t="s">
        <v>12</v>
      </c>
    </row>
    <row r="9" spans="1:24" ht="30" customHeight="1">
      <c r="A9" s="103"/>
      <c r="B9" s="100"/>
      <c r="C9" s="103"/>
      <c r="D9" s="100"/>
      <c r="E9" s="100"/>
      <c r="F9" s="105"/>
      <c r="G9" s="105"/>
      <c r="H9" s="61" t="s">
        <v>188</v>
      </c>
      <c r="I9" s="61" t="s">
        <v>189</v>
      </c>
      <c r="J9" s="61" t="s">
        <v>190</v>
      </c>
      <c r="K9" s="61" t="s">
        <v>191</v>
      </c>
      <c r="L9" s="62" t="s">
        <v>188</v>
      </c>
      <c r="M9" s="62" t="s">
        <v>189</v>
      </c>
      <c r="N9" s="62" t="s">
        <v>190</v>
      </c>
      <c r="O9" s="62" t="s">
        <v>191</v>
      </c>
      <c r="P9" s="100"/>
    </row>
    <row r="10" spans="1:24" ht="26.25" customHeight="1">
      <c r="A10" s="122">
        <v>1</v>
      </c>
      <c r="B10" s="39" t="s">
        <v>147</v>
      </c>
      <c r="C10" s="41" t="s">
        <v>14</v>
      </c>
      <c r="D10" s="123" t="s">
        <v>148</v>
      </c>
      <c r="E10" s="41" t="s">
        <v>19</v>
      </c>
      <c r="F10" s="67" t="s">
        <v>199</v>
      </c>
      <c r="G10" s="76" t="s">
        <v>196</v>
      </c>
      <c r="H10" s="67" t="s">
        <v>196</v>
      </c>
      <c r="I10" s="67" t="s">
        <v>223</v>
      </c>
      <c r="J10" s="41">
        <v>7.5</v>
      </c>
      <c r="K10" s="67" t="s">
        <v>200</v>
      </c>
      <c r="L10" s="62">
        <f>FLOOR(H10*60%+G10*30%+F10*10%+0.25,0.5)</f>
        <v>7</v>
      </c>
      <c r="M10" s="62">
        <f>FLOOR(I10*60%+G10*30%+F10*10%+0.25,0.5)</f>
        <v>5.5</v>
      </c>
      <c r="N10" s="62">
        <f>FLOOR(J10*60%+G10*30%+F10*10%+0.25,0.5)</f>
        <v>7.5</v>
      </c>
      <c r="O10" s="62">
        <f>FLOOR(K10*60%+G10*30%+F10*10%+0.25,0.5)</f>
        <v>6.5</v>
      </c>
      <c r="P10" s="124"/>
    </row>
    <row r="11" spans="1:24" ht="26.25" customHeight="1">
      <c r="A11" s="122">
        <v>2</v>
      </c>
      <c r="B11" s="39" t="s">
        <v>149</v>
      </c>
      <c r="C11" s="41" t="s">
        <v>24</v>
      </c>
      <c r="D11" s="123" t="s">
        <v>150</v>
      </c>
      <c r="E11" s="41" t="s">
        <v>19</v>
      </c>
      <c r="F11" s="41">
        <v>10</v>
      </c>
      <c r="G11" s="76" t="s">
        <v>195</v>
      </c>
      <c r="H11" s="67" t="s">
        <v>200</v>
      </c>
      <c r="I11" s="67" t="s">
        <v>200</v>
      </c>
      <c r="J11" s="41">
        <v>7.5</v>
      </c>
      <c r="K11" s="67" t="s">
        <v>200</v>
      </c>
      <c r="L11" s="62">
        <f t="shared" ref="L11:L28" si="0">FLOOR(H11*60%+G11*30%+F11*10%+0.25,0.5)</f>
        <v>7</v>
      </c>
      <c r="M11" s="62">
        <f t="shared" ref="M11:M28" si="1">FLOOR(I11*60%+G11*30%+F11*10%+0.25,0.5)</f>
        <v>7</v>
      </c>
      <c r="N11" s="62">
        <f t="shared" ref="N11:N28" si="2">FLOOR(J11*60%+G11*30%+F11*10%+0.25,0.5)</f>
        <v>8</v>
      </c>
      <c r="O11" s="62">
        <f t="shared" ref="O11:O28" si="3">FLOOR(K11*60%+G11*30%+F11*10%+0.25,0.5)</f>
        <v>7</v>
      </c>
      <c r="P11" s="124"/>
    </row>
    <row r="12" spans="1:24" ht="26.25" customHeight="1">
      <c r="A12" s="122">
        <v>3</v>
      </c>
      <c r="B12" s="39" t="s">
        <v>151</v>
      </c>
      <c r="C12" s="41" t="s">
        <v>14</v>
      </c>
      <c r="D12" s="123" t="s">
        <v>152</v>
      </c>
      <c r="E12" s="41" t="s">
        <v>19</v>
      </c>
      <c r="F12" s="67" t="s">
        <v>199</v>
      </c>
      <c r="G12" s="76" t="s">
        <v>196</v>
      </c>
      <c r="H12" s="67" t="s">
        <v>199</v>
      </c>
      <c r="I12" s="41">
        <v>1.5</v>
      </c>
      <c r="J12" s="41">
        <v>5.5</v>
      </c>
      <c r="K12" s="41">
        <v>7.5</v>
      </c>
      <c r="L12" s="62">
        <f t="shared" si="0"/>
        <v>8.5</v>
      </c>
      <c r="M12" s="62">
        <f t="shared" si="1"/>
        <v>4</v>
      </c>
      <c r="N12" s="62">
        <f t="shared" si="2"/>
        <v>6.5</v>
      </c>
      <c r="O12" s="62">
        <f t="shared" si="3"/>
        <v>7.5</v>
      </c>
      <c r="P12" s="124"/>
    </row>
    <row r="13" spans="1:24" ht="26.25" customHeight="1">
      <c r="A13" s="122">
        <v>4</v>
      </c>
      <c r="B13" s="125" t="s">
        <v>153</v>
      </c>
      <c r="C13" s="41" t="s">
        <v>24</v>
      </c>
      <c r="D13" s="123" t="s">
        <v>154</v>
      </c>
      <c r="E13" s="41" t="s">
        <v>19</v>
      </c>
      <c r="F13" s="41">
        <v>10</v>
      </c>
      <c r="G13" s="76" t="s">
        <v>195</v>
      </c>
      <c r="H13" s="67" t="s">
        <v>195</v>
      </c>
      <c r="I13" s="67" t="s">
        <v>230</v>
      </c>
      <c r="J13" s="67" t="s">
        <v>200</v>
      </c>
      <c r="K13" s="41">
        <v>7.5</v>
      </c>
      <c r="L13" s="62">
        <f t="shared" si="0"/>
        <v>8</v>
      </c>
      <c r="M13" s="62">
        <f t="shared" si="1"/>
        <v>4.5</v>
      </c>
      <c r="N13" s="62">
        <f t="shared" si="2"/>
        <v>7</v>
      </c>
      <c r="O13" s="62">
        <f t="shared" si="3"/>
        <v>8</v>
      </c>
      <c r="P13" s="124"/>
    </row>
    <row r="14" spans="1:24" ht="26.25" customHeight="1">
      <c r="A14" s="122">
        <v>5</v>
      </c>
      <c r="B14" s="39" t="s">
        <v>155</v>
      </c>
      <c r="C14" s="41" t="s">
        <v>24</v>
      </c>
      <c r="D14" s="42" t="s">
        <v>156</v>
      </c>
      <c r="E14" s="41" t="s">
        <v>19</v>
      </c>
      <c r="F14" s="41">
        <v>9.5</v>
      </c>
      <c r="G14" s="74">
        <v>8.5</v>
      </c>
      <c r="H14" s="67" t="s">
        <v>199</v>
      </c>
      <c r="I14" s="67" t="s">
        <v>226</v>
      </c>
      <c r="J14" s="67" t="s">
        <v>195</v>
      </c>
      <c r="K14" s="67" t="s">
        <v>195</v>
      </c>
      <c r="L14" s="62">
        <f t="shared" si="0"/>
        <v>9</v>
      </c>
      <c r="M14" s="62">
        <f t="shared" si="1"/>
        <v>6.5</v>
      </c>
      <c r="N14" s="62">
        <f t="shared" si="2"/>
        <v>8.5</v>
      </c>
      <c r="O14" s="62">
        <f t="shared" si="3"/>
        <v>8.5</v>
      </c>
      <c r="P14" s="124"/>
    </row>
    <row r="15" spans="1:24" ht="26.25" customHeight="1">
      <c r="A15" s="122">
        <v>6</v>
      </c>
      <c r="B15" s="39" t="s">
        <v>157</v>
      </c>
      <c r="C15" s="41" t="s">
        <v>24</v>
      </c>
      <c r="D15" s="123" t="s">
        <v>140</v>
      </c>
      <c r="E15" s="41" t="s">
        <v>19</v>
      </c>
      <c r="F15" s="41">
        <v>10</v>
      </c>
      <c r="G15" s="76" t="s">
        <v>195</v>
      </c>
      <c r="H15" s="67" t="s">
        <v>199</v>
      </c>
      <c r="I15" s="67" t="s">
        <v>223</v>
      </c>
      <c r="J15" s="67" t="s">
        <v>200</v>
      </c>
      <c r="K15" s="41">
        <v>8.5</v>
      </c>
      <c r="L15" s="62">
        <f t="shared" si="0"/>
        <v>9</v>
      </c>
      <c r="M15" s="62">
        <f t="shared" si="1"/>
        <v>6</v>
      </c>
      <c r="N15" s="62">
        <f t="shared" si="2"/>
        <v>7</v>
      </c>
      <c r="O15" s="62">
        <f t="shared" si="3"/>
        <v>8.5</v>
      </c>
      <c r="P15" s="124"/>
    </row>
    <row r="16" spans="1:24" ht="26.25" customHeight="1">
      <c r="A16" s="122">
        <v>7</v>
      </c>
      <c r="B16" s="39" t="s">
        <v>158</v>
      </c>
      <c r="C16" s="41" t="s">
        <v>24</v>
      </c>
      <c r="D16" s="123" t="s">
        <v>159</v>
      </c>
      <c r="E16" s="41" t="s">
        <v>19</v>
      </c>
      <c r="F16" s="41">
        <v>9.5</v>
      </c>
      <c r="G16" s="74">
        <v>8.5</v>
      </c>
      <c r="H16" s="41">
        <v>8.5</v>
      </c>
      <c r="I16" s="67" t="s">
        <v>230</v>
      </c>
      <c r="J16" s="67" t="s">
        <v>199</v>
      </c>
      <c r="K16" s="67" t="s">
        <v>195</v>
      </c>
      <c r="L16" s="62">
        <f t="shared" si="0"/>
        <v>8.5</v>
      </c>
      <c r="M16" s="62">
        <f t="shared" si="1"/>
        <v>4.5</v>
      </c>
      <c r="N16" s="62">
        <f t="shared" si="2"/>
        <v>9</v>
      </c>
      <c r="O16" s="62">
        <f t="shared" si="3"/>
        <v>8.5</v>
      </c>
      <c r="P16" s="124"/>
    </row>
    <row r="17" spans="1:16" ht="26.25" customHeight="1">
      <c r="A17" s="122">
        <v>8</v>
      </c>
      <c r="B17" s="39" t="s">
        <v>160</v>
      </c>
      <c r="C17" s="41" t="s">
        <v>24</v>
      </c>
      <c r="D17" s="123" t="s">
        <v>161</v>
      </c>
      <c r="E17" s="41" t="s">
        <v>19</v>
      </c>
      <c r="F17" s="41">
        <v>10</v>
      </c>
      <c r="G17" s="76" t="s">
        <v>196</v>
      </c>
      <c r="H17" s="67" t="s">
        <v>199</v>
      </c>
      <c r="I17" s="67" t="s">
        <v>223</v>
      </c>
      <c r="J17" s="67" t="s">
        <v>195</v>
      </c>
      <c r="K17" s="67" t="s">
        <v>195</v>
      </c>
      <c r="L17" s="62">
        <f t="shared" si="0"/>
        <v>8.5</v>
      </c>
      <c r="M17" s="62">
        <f t="shared" si="1"/>
        <v>5.5</v>
      </c>
      <c r="N17" s="62">
        <f t="shared" si="2"/>
        <v>8</v>
      </c>
      <c r="O17" s="62">
        <f t="shared" si="3"/>
        <v>8</v>
      </c>
      <c r="P17" s="124"/>
    </row>
    <row r="18" spans="1:16" ht="26.25" customHeight="1">
      <c r="A18" s="122">
        <v>9</v>
      </c>
      <c r="B18" s="39" t="s">
        <v>162</v>
      </c>
      <c r="C18" s="41" t="s">
        <v>24</v>
      </c>
      <c r="D18" s="123" t="s">
        <v>163</v>
      </c>
      <c r="E18" s="41" t="s">
        <v>19</v>
      </c>
      <c r="F18" s="41">
        <v>10</v>
      </c>
      <c r="G18" s="74">
        <v>7.5</v>
      </c>
      <c r="H18" s="41">
        <v>8.5</v>
      </c>
      <c r="I18" s="41">
        <v>7.5</v>
      </c>
      <c r="J18" s="67" t="s">
        <v>195</v>
      </c>
      <c r="K18" s="67" t="s">
        <v>200</v>
      </c>
      <c r="L18" s="62">
        <f t="shared" si="0"/>
        <v>8.5</v>
      </c>
      <c r="M18" s="62">
        <f t="shared" si="1"/>
        <v>8</v>
      </c>
      <c r="N18" s="62">
        <f t="shared" si="2"/>
        <v>8</v>
      </c>
      <c r="O18" s="62">
        <f t="shared" si="3"/>
        <v>7</v>
      </c>
      <c r="P18" s="124"/>
    </row>
    <row r="19" spans="1:16" ht="26.25" customHeight="1">
      <c r="A19" s="122">
        <v>10</v>
      </c>
      <c r="B19" s="39" t="s">
        <v>164</v>
      </c>
      <c r="C19" s="41" t="s">
        <v>14</v>
      </c>
      <c r="D19" s="41" t="s">
        <v>165</v>
      </c>
      <c r="E19" s="41" t="s">
        <v>19</v>
      </c>
      <c r="F19" s="67" t="s">
        <v>199</v>
      </c>
      <c r="G19" s="74">
        <v>7.5</v>
      </c>
      <c r="H19" s="67" t="s">
        <v>199</v>
      </c>
      <c r="I19" s="67" t="s">
        <v>195</v>
      </c>
      <c r="J19" s="67" t="s">
        <v>196</v>
      </c>
      <c r="K19" s="67" t="s">
        <v>226</v>
      </c>
      <c r="L19" s="62">
        <f t="shared" si="0"/>
        <v>8.5</v>
      </c>
      <c r="M19" s="62">
        <f t="shared" si="1"/>
        <v>8</v>
      </c>
      <c r="N19" s="62">
        <f t="shared" si="2"/>
        <v>7.5</v>
      </c>
      <c r="O19" s="62">
        <f t="shared" si="3"/>
        <v>6</v>
      </c>
      <c r="P19" s="124"/>
    </row>
    <row r="20" spans="1:16" ht="26.25" customHeight="1">
      <c r="A20" s="122">
        <v>11</v>
      </c>
      <c r="B20" s="39" t="s">
        <v>166</v>
      </c>
      <c r="C20" s="41" t="s">
        <v>167</v>
      </c>
      <c r="D20" s="41" t="s">
        <v>168</v>
      </c>
      <c r="E20" s="41" t="s">
        <v>19</v>
      </c>
      <c r="F20" s="41" t="s">
        <v>197</v>
      </c>
      <c r="G20" s="74" t="s">
        <v>197</v>
      </c>
      <c r="H20" s="41" t="s">
        <v>197</v>
      </c>
      <c r="I20" s="41" t="s">
        <v>197</v>
      </c>
      <c r="J20" s="41" t="s">
        <v>197</v>
      </c>
      <c r="K20" s="41" t="s">
        <v>197</v>
      </c>
      <c r="L20" s="62" t="e">
        <f t="shared" si="0"/>
        <v>#VALUE!</v>
      </c>
      <c r="M20" s="62" t="e">
        <f t="shared" si="1"/>
        <v>#VALUE!</v>
      </c>
      <c r="N20" s="62" t="e">
        <f t="shared" si="2"/>
        <v>#VALUE!</v>
      </c>
      <c r="O20" s="62" t="e">
        <f t="shared" si="3"/>
        <v>#VALUE!</v>
      </c>
      <c r="P20" s="124" t="s">
        <v>240</v>
      </c>
    </row>
    <row r="21" spans="1:16" ht="26.25" customHeight="1">
      <c r="A21" s="122">
        <v>12</v>
      </c>
      <c r="B21" s="39" t="s">
        <v>169</v>
      </c>
      <c r="C21" s="41" t="s">
        <v>167</v>
      </c>
      <c r="D21" s="41" t="s">
        <v>170</v>
      </c>
      <c r="E21" s="41" t="s">
        <v>19</v>
      </c>
      <c r="F21" s="41" t="s">
        <v>197</v>
      </c>
      <c r="G21" s="76" t="s">
        <v>196</v>
      </c>
      <c r="H21" s="41" t="s">
        <v>197</v>
      </c>
      <c r="I21" s="41" t="s">
        <v>197</v>
      </c>
      <c r="J21" s="41" t="s">
        <v>197</v>
      </c>
      <c r="K21" s="41" t="s">
        <v>197</v>
      </c>
      <c r="L21" s="62" t="e">
        <f t="shared" si="0"/>
        <v>#VALUE!</v>
      </c>
      <c r="M21" s="62" t="e">
        <f t="shared" si="1"/>
        <v>#VALUE!</v>
      </c>
      <c r="N21" s="62" t="e">
        <f t="shared" si="2"/>
        <v>#VALUE!</v>
      </c>
      <c r="O21" s="62" t="e">
        <f t="shared" si="3"/>
        <v>#VALUE!</v>
      </c>
      <c r="P21" s="124" t="s">
        <v>240</v>
      </c>
    </row>
    <row r="22" spans="1:16" ht="26.25" customHeight="1">
      <c r="A22" s="122">
        <v>13</v>
      </c>
      <c r="B22" s="39" t="s">
        <v>171</v>
      </c>
      <c r="C22" s="41" t="s">
        <v>24</v>
      </c>
      <c r="D22" s="41" t="s">
        <v>172</v>
      </c>
      <c r="E22" s="41" t="s">
        <v>19</v>
      </c>
      <c r="F22" s="41">
        <v>10</v>
      </c>
      <c r="G22" s="76" t="s">
        <v>195</v>
      </c>
      <c r="H22" s="41">
        <v>10</v>
      </c>
      <c r="I22" s="41">
        <v>8.5</v>
      </c>
      <c r="J22" s="41">
        <v>9.5</v>
      </c>
      <c r="K22" s="41">
        <v>9.5</v>
      </c>
      <c r="L22" s="62">
        <f t="shared" si="0"/>
        <v>9.5</v>
      </c>
      <c r="M22" s="62">
        <f t="shared" si="1"/>
        <v>8.5</v>
      </c>
      <c r="N22" s="62">
        <f t="shared" si="2"/>
        <v>9</v>
      </c>
      <c r="O22" s="62">
        <f t="shared" si="3"/>
        <v>9</v>
      </c>
      <c r="P22" s="124"/>
    </row>
    <row r="23" spans="1:16" ht="26.25" customHeight="1">
      <c r="A23" s="122">
        <v>14</v>
      </c>
      <c r="B23" s="39" t="s">
        <v>173</v>
      </c>
      <c r="C23" s="41" t="s">
        <v>24</v>
      </c>
      <c r="D23" s="41" t="s">
        <v>174</v>
      </c>
      <c r="E23" s="41" t="s">
        <v>19</v>
      </c>
      <c r="F23" s="41">
        <v>10</v>
      </c>
      <c r="G23" s="76" t="s">
        <v>195</v>
      </c>
      <c r="H23" s="41">
        <v>10</v>
      </c>
      <c r="I23" s="41">
        <v>3.5</v>
      </c>
      <c r="J23" s="67" t="s">
        <v>200</v>
      </c>
      <c r="K23" s="41">
        <v>7.5</v>
      </c>
      <c r="L23" s="62">
        <f t="shared" si="0"/>
        <v>9.5</v>
      </c>
      <c r="M23" s="62">
        <f t="shared" si="1"/>
        <v>5.5</v>
      </c>
      <c r="N23" s="62">
        <f t="shared" si="2"/>
        <v>7</v>
      </c>
      <c r="O23" s="62">
        <f t="shared" si="3"/>
        <v>8</v>
      </c>
      <c r="P23" s="124"/>
    </row>
    <row r="24" spans="1:16" ht="26.25" customHeight="1">
      <c r="A24" s="122">
        <v>15</v>
      </c>
      <c r="B24" s="39" t="s">
        <v>175</v>
      </c>
      <c r="C24" s="41" t="s">
        <v>14</v>
      </c>
      <c r="D24" s="41"/>
      <c r="E24" s="41" t="s">
        <v>19</v>
      </c>
      <c r="F24" s="41" t="s">
        <v>197</v>
      </c>
      <c r="G24" s="74" t="s">
        <v>197</v>
      </c>
      <c r="H24" s="41" t="s">
        <v>197</v>
      </c>
      <c r="I24" s="41" t="s">
        <v>197</v>
      </c>
      <c r="J24" s="41" t="s">
        <v>197</v>
      </c>
      <c r="K24" s="41" t="s">
        <v>197</v>
      </c>
      <c r="L24" s="62" t="e">
        <f t="shared" si="0"/>
        <v>#VALUE!</v>
      </c>
      <c r="M24" s="62" t="e">
        <f t="shared" si="1"/>
        <v>#VALUE!</v>
      </c>
      <c r="N24" s="62" t="e">
        <f t="shared" si="2"/>
        <v>#VALUE!</v>
      </c>
      <c r="O24" s="62" t="e">
        <f t="shared" si="3"/>
        <v>#VALUE!</v>
      </c>
      <c r="P24" s="124" t="s">
        <v>239</v>
      </c>
    </row>
    <row r="25" spans="1:16" ht="26.25" customHeight="1">
      <c r="A25" s="122">
        <v>16</v>
      </c>
      <c r="B25" s="39" t="s">
        <v>176</v>
      </c>
      <c r="C25" s="41" t="s">
        <v>14</v>
      </c>
      <c r="D25" s="41"/>
      <c r="E25" s="41" t="s">
        <v>19</v>
      </c>
      <c r="F25" s="41" t="s">
        <v>197</v>
      </c>
      <c r="G25" s="74" t="s">
        <v>197</v>
      </c>
      <c r="H25" s="41" t="s">
        <v>197</v>
      </c>
      <c r="I25" s="41" t="s">
        <v>197</v>
      </c>
      <c r="J25" s="41" t="s">
        <v>197</v>
      </c>
      <c r="K25" s="41" t="s">
        <v>197</v>
      </c>
      <c r="L25" s="62" t="e">
        <f t="shared" si="0"/>
        <v>#VALUE!</v>
      </c>
      <c r="M25" s="62" t="e">
        <f t="shared" si="1"/>
        <v>#VALUE!</v>
      </c>
      <c r="N25" s="62" t="e">
        <f t="shared" si="2"/>
        <v>#VALUE!</v>
      </c>
      <c r="O25" s="62" t="e">
        <f t="shared" si="3"/>
        <v>#VALUE!</v>
      </c>
      <c r="P25" s="124" t="s">
        <v>240</v>
      </c>
    </row>
    <row r="26" spans="1:16" ht="26.25" customHeight="1">
      <c r="A26" s="122">
        <v>17</v>
      </c>
      <c r="B26" s="39" t="s">
        <v>220</v>
      </c>
      <c r="C26" s="41" t="s">
        <v>14</v>
      </c>
      <c r="D26" s="41"/>
      <c r="E26" s="41" t="s">
        <v>19</v>
      </c>
      <c r="F26" s="67" t="s">
        <v>195</v>
      </c>
      <c r="G26" s="76" t="s">
        <v>200</v>
      </c>
      <c r="H26" s="41">
        <v>8.5</v>
      </c>
      <c r="I26" s="67" t="s">
        <v>199</v>
      </c>
      <c r="J26" s="67" t="s">
        <v>195</v>
      </c>
      <c r="K26" s="67" t="s">
        <v>195</v>
      </c>
      <c r="L26" s="62">
        <f t="shared" si="0"/>
        <v>7.5</v>
      </c>
      <c r="M26" s="62">
        <f t="shared" si="1"/>
        <v>8</v>
      </c>
      <c r="N26" s="62">
        <f t="shared" si="2"/>
        <v>7.5</v>
      </c>
      <c r="O26" s="62">
        <f t="shared" si="3"/>
        <v>7.5</v>
      </c>
      <c r="P26" s="124"/>
    </row>
    <row r="27" spans="1:16" ht="26.25" customHeight="1">
      <c r="A27" s="122">
        <v>18</v>
      </c>
      <c r="B27" s="39" t="s">
        <v>221</v>
      </c>
      <c r="C27" s="41" t="s">
        <v>14</v>
      </c>
      <c r="D27" s="41"/>
      <c r="E27" s="41" t="s">
        <v>19</v>
      </c>
      <c r="F27" s="67" t="s">
        <v>199</v>
      </c>
      <c r="G27" s="74">
        <v>6.5</v>
      </c>
      <c r="H27" s="67" t="s">
        <v>195</v>
      </c>
      <c r="I27" s="41">
        <v>8.5</v>
      </c>
      <c r="J27" s="67" t="s">
        <v>196</v>
      </c>
      <c r="K27" s="67" t="s">
        <v>200</v>
      </c>
      <c r="L27" s="62">
        <f t="shared" si="0"/>
        <v>7.5</v>
      </c>
      <c r="M27" s="62">
        <f t="shared" si="1"/>
        <v>8</v>
      </c>
      <c r="N27" s="62">
        <f t="shared" si="2"/>
        <v>7</v>
      </c>
      <c r="O27" s="62">
        <f t="shared" si="3"/>
        <v>6.5</v>
      </c>
      <c r="P27" s="124"/>
    </row>
    <row r="28" spans="1:16" ht="26.25" customHeight="1">
      <c r="A28" s="122">
        <v>19</v>
      </c>
      <c r="B28" s="39" t="s">
        <v>222</v>
      </c>
      <c r="C28" s="41" t="s">
        <v>24</v>
      </c>
      <c r="D28" s="41"/>
      <c r="E28" s="41" t="s">
        <v>19</v>
      </c>
      <c r="F28" s="67" t="s">
        <v>195</v>
      </c>
      <c r="G28" s="74">
        <v>7.5</v>
      </c>
      <c r="H28" s="67" t="s">
        <v>195</v>
      </c>
      <c r="I28" s="67" t="s">
        <v>199</v>
      </c>
      <c r="J28" s="41">
        <v>6.5</v>
      </c>
      <c r="K28" s="67" t="s">
        <v>199</v>
      </c>
      <c r="L28" s="62">
        <f t="shared" si="0"/>
        <v>8</v>
      </c>
      <c r="M28" s="62">
        <f t="shared" si="1"/>
        <v>8.5</v>
      </c>
      <c r="N28" s="62">
        <f t="shared" si="2"/>
        <v>7</v>
      </c>
      <c r="O28" s="62">
        <f t="shared" si="3"/>
        <v>8.5</v>
      </c>
      <c r="P28" s="124"/>
    </row>
    <row r="29" spans="1:16" ht="26.25" hidden="1" customHeight="1">
      <c r="A29" s="37">
        <v>20</v>
      </c>
      <c r="B29" s="13"/>
      <c r="C29" s="41"/>
      <c r="D29" s="40"/>
      <c r="E29" s="40"/>
      <c r="F29" s="71"/>
      <c r="G29" s="75"/>
      <c r="H29" s="40"/>
      <c r="I29" s="40"/>
      <c r="J29" s="40"/>
      <c r="K29" s="40"/>
      <c r="L29" s="40"/>
      <c r="M29" s="40"/>
      <c r="N29" s="40"/>
      <c r="O29" s="40"/>
      <c r="P29" s="15"/>
    </row>
    <row r="30" spans="1:16" ht="16.5">
      <c r="A30" s="22" t="s">
        <v>57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6" ht="16.5">
      <c r="A31" s="22" t="s">
        <v>58</v>
      </c>
      <c r="B31" s="23"/>
      <c r="C31" s="23"/>
      <c r="D31" s="23" t="s">
        <v>59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6" ht="16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5"/>
    </row>
    <row r="33" spans="1:15" ht="16.5">
      <c r="A33" s="26"/>
      <c r="B33" s="27"/>
      <c r="C33" s="27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6.5">
      <c r="A34" s="26"/>
      <c r="B34" s="28" t="s">
        <v>60</v>
      </c>
      <c r="C34" s="27"/>
      <c r="D34" s="26"/>
      <c r="E34" s="28" t="s">
        <v>61</v>
      </c>
      <c r="F34" s="28"/>
      <c r="G34" s="28"/>
      <c r="H34" s="28"/>
      <c r="I34" s="28"/>
      <c r="J34" s="28"/>
      <c r="K34" s="28"/>
      <c r="L34" s="28"/>
      <c r="M34" s="28"/>
      <c r="N34" s="28"/>
      <c r="O34" s="27"/>
    </row>
    <row r="35" spans="1: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</sheetData>
  <mergeCells count="15">
    <mergeCell ref="P8:P9"/>
    <mergeCell ref="A4:P4"/>
    <mergeCell ref="O2:R2"/>
    <mergeCell ref="A3:C3"/>
    <mergeCell ref="A5:P5"/>
    <mergeCell ref="A6:X6"/>
    <mergeCell ref="A8:A9"/>
    <mergeCell ref="B8:B9"/>
    <mergeCell ref="C8:C9"/>
    <mergeCell ref="D8:D9"/>
    <mergeCell ref="E8:E9"/>
    <mergeCell ref="F8:F9"/>
    <mergeCell ref="G8:G9"/>
    <mergeCell ref="H8:K8"/>
    <mergeCell ref="L8:O8"/>
  </mergeCells>
  <pageMargins left="0.7" right="0.7" top="0.75" bottom="0.75" header="0.3" footer="0.3"/>
  <pageSetup paperSize="9" scale="76" orientation="portrait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>
      <selection activeCell="P12" sqref="P12"/>
    </sheetView>
  </sheetViews>
  <sheetFormatPr defaultRowHeight="15"/>
  <cols>
    <col min="2" max="2" width="22.7109375" customWidth="1"/>
    <col min="3" max="3" width="13.7109375" customWidth="1"/>
    <col min="4" max="4" width="13.5703125" customWidth="1"/>
    <col min="5" max="5" width="18.42578125" customWidth="1"/>
    <col min="6" max="6" width="10.7109375" customWidth="1"/>
    <col min="7" max="7" width="12.7109375" customWidth="1"/>
    <col min="8" max="14" width="10.7109375" customWidth="1"/>
    <col min="15" max="15" width="12.28515625" customWidth="1"/>
    <col min="16" max="16" width="15.42578125" customWidth="1"/>
  </cols>
  <sheetData>
    <row r="1" spans="1:2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4"/>
      <c r="Q1" s="4"/>
      <c r="R1" s="5"/>
    </row>
    <row r="2" spans="1:24">
      <c r="A2" s="1" t="s">
        <v>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5" t="s">
        <v>55</v>
      </c>
      <c r="P2" s="95"/>
      <c r="Q2" s="95"/>
      <c r="R2" s="95"/>
    </row>
    <row r="3" spans="1:24" ht="19.5">
      <c r="A3" s="96"/>
      <c r="B3" s="96"/>
      <c r="C3" s="9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X3" s="5"/>
    </row>
    <row r="4" spans="1:24" ht="20.25">
      <c r="A4" s="101" t="s">
        <v>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6"/>
      <c r="R4" s="16"/>
      <c r="S4" s="16"/>
      <c r="T4" s="16"/>
      <c r="U4" s="16"/>
      <c r="V4" s="16"/>
      <c r="W4" s="16"/>
      <c r="X4" s="16"/>
    </row>
    <row r="5" spans="1:24" ht="15.75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7"/>
      <c r="R5" s="17"/>
      <c r="S5" s="17"/>
      <c r="T5" s="17"/>
      <c r="U5" s="17"/>
      <c r="V5" s="17"/>
      <c r="W5" s="17"/>
      <c r="X5" s="17"/>
    </row>
    <row r="6" spans="1:24" ht="18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ht="18.75">
      <c r="A7" s="18" t="s">
        <v>88</v>
      </c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 t="s">
        <v>56</v>
      </c>
      <c r="P7" s="8"/>
      <c r="W7" s="8"/>
      <c r="X7" s="9"/>
    </row>
    <row r="8" spans="1:24" ht="30" customHeight="1">
      <c r="A8" s="103" t="s">
        <v>7</v>
      </c>
      <c r="B8" s="99" t="s">
        <v>8</v>
      </c>
      <c r="C8" s="103" t="s">
        <v>9</v>
      </c>
      <c r="D8" s="99" t="s">
        <v>10</v>
      </c>
      <c r="E8" s="99" t="s">
        <v>11</v>
      </c>
      <c r="F8" s="104" t="s">
        <v>192</v>
      </c>
      <c r="G8" s="104" t="s">
        <v>193</v>
      </c>
      <c r="H8" s="106" t="s">
        <v>187</v>
      </c>
      <c r="I8" s="107"/>
      <c r="J8" s="107"/>
      <c r="K8" s="108"/>
      <c r="L8" s="109" t="s">
        <v>194</v>
      </c>
      <c r="M8" s="110"/>
      <c r="N8" s="110"/>
      <c r="O8" s="111"/>
      <c r="P8" s="99" t="s">
        <v>12</v>
      </c>
    </row>
    <row r="9" spans="1:24" ht="32.25" customHeight="1">
      <c r="A9" s="103"/>
      <c r="B9" s="100"/>
      <c r="C9" s="103"/>
      <c r="D9" s="100"/>
      <c r="E9" s="100"/>
      <c r="F9" s="105"/>
      <c r="G9" s="105"/>
      <c r="H9" s="61" t="s">
        <v>188</v>
      </c>
      <c r="I9" s="61" t="s">
        <v>189</v>
      </c>
      <c r="J9" s="61" t="s">
        <v>190</v>
      </c>
      <c r="K9" s="61" t="s">
        <v>191</v>
      </c>
      <c r="L9" s="62" t="s">
        <v>188</v>
      </c>
      <c r="M9" s="62" t="s">
        <v>189</v>
      </c>
      <c r="N9" s="62" t="s">
        <v>190</v>
      </c>
      <c r="O9" s="62" t="s">
        <v>191</v>
      </c>
      <c r="P9" s="100"/>
    </row>
    <row r="10" spans="1:24" ht="27" customHeight="1">
      <c r="A10" s="38">
        <v>1</v>
      </c>
      <c r="B10" s="31" t="s">
        <v>120</v>
      </c>
      <c r="C10" s="11" t="s">
        <v>24</v>
      </c>
      <c r="D10" s="11" t="s">
        <v>121</v>
      </c>
      <c r="E10" s="11" t="s">
        <v>122</v>
      </c>
      <c r="F10" s="11">
        <v>9.5</v>
      </c>
      <c r="G10" s="64" t="s">
        <v>195</v>
      </c>
      <c r="H10" s="11">
        <v>8.5</v>
      </c>
      <c r="I10" s="11">
        <v>8.5</v>
      </c>
      <c r="J10" s="64" t="s">
        <v>195</v>
      </c>
      <c r="K10" s="11">
        <v>8.5</v>
      </c>
      <c r="L10" s="78">
        <f>FLOOR(H10*60%+G10*30%+F10*10%+0.25,0.5)</f>
        <v>8.5</v>
      </c>
      <c r="M10" s="78">
        <f>FLOOR(I10*60%+G10*30%+F10*10%+0.25,0.5)</f>
        <v>8.5</v>
      </c>
      <c r="N10" s="78">
        <f>FLOOR(J10*60%+G10*30%+F10*10%+0.25,0.5)</f>
        <v>8</v>
      </c>
      <c r="O10" s="79">
        <f>FLOOR(K10*60%+G10*30%+F10*10%+0.25,0.5)</f>
        <v>8.5</v>
      </c>
      <c r="P10" s="15"/>
    </row>
    <row r="11" spans="1:24" ht="27" customHeight="1">
      <c r="A11" s="38">
        <v>2</v>
      </c>
      <c r="B11" s="31" t="s">
        <v>123</v>
      </c>
      <c r="C11" s="11" t="s">
        <v>14</v>
      </c>
      <c r="D11" s="11" t="s">
        <v>124</v>
      </c>
      <c r="E11" s="11" t="s">
        <v>19</v>
      </c>
      <c r="F11" s="64" t="s">
        <v>196</v>
      </c>
      <c r="G11" s="11">
        <v>0</v>
      </c>
      <c r="H11" s="64" t="s">
        <v>195</v>
      </c>
      <c r="I11" s="64" t="s">
        <v>196</v>
      </c>
      <c r="J11" s="11">
        <v>7.5</v>
      </c>
      <c r="K11" s="64" t="s">
        <v>196</v>
      </c>
      <c r="L11" s="78">
        <f t="shared" ref="L11:L30" si="0">FLOOR(H11*60%+G11*30%+F11*10%+0.25,0.5)</f>
        <v>5.5</v>
      </c>
      <c r="M11" s="78">
        <f t="shared" ref="M11:M30" si="1">FLOOR(I11*60%+G11*30%+F11*10%+0.25,0.5)</f>
        <v>5</v>
      </c>
      <c r="N11" s="78">
        <f t="shared" ref="N11:N30" si="2">FLOOR(J11*60%+G11*30%+F11*10%+0.25,0.5)</f>
        <v>5</v>
      </c>
      <c r="O11" s="79">
        <f t="shared" ref="O11:O30" si="3">FLOOR(K11*60%+G11*30%+F11*10%+0.25,0.5)</f>
        <v>5</v>
      </c>
      <c r="P11" s="15"/>
    </row>
    <row r="12" spans="1:24" ht="27" customHeight="1">
      <c r="A12" s="38">
        <v>3</v>
      </c>
      <c r="B12" s="31" t="s">
        <v>125</v>
      </c>
      <c r="C12" s="10" t="s">
        <v>14</v>
      </c>
      <c r="D12" s="10" t="s">
        <v>126</v>
      </c>
      <c r="E12" s="10" t="s">
        <v>19</v>
      </c>
      <c r="F12" s="11">
        <v>6.5</v>
      </c>
      <c r="G12" s="11">
        <v>0</v>
      </c>
      <c r="H12" s="11" t="s">
        <v>197</v>
      </c>
      <c r="I12" s="10">
        <v>7.5</v>
      </c>
      <c r="J12" s="10">
        <v>10</v>
      </c>
      <c r="K12" s="65" t="s">
        <v>195</v>
      </c>
      <c r="L12" s="78" t="e">
        <f t="shared" si="0"/>
        <v>#VALUE!</v>
      </c>
      <c r="M12" s="78">
        <f t="shared" si="1"/>
        <v>5</v>
      </c>
      <c r="N12" s="78">
        <f t="shared" si="2"/>
        <v>6.5</v>
      </c>
      <c r="O12" s="79">
        <f t="shared" si="3"/>
        <v>5.5</v>
      </c>
      <c r="P12" s="15" t="s">
        <v>246</v>
      </c>
    </row>
    <row r="13" spans="1:24" ht="27" customHeight="1">
      <c r="A13" s="38">
        <v>4</v>
      </c>
      <c r="B13" s="31" t="s">
        <v>127</v>
      </c>
      <c r="C13" s="10" t="s">
        <v>14</v>
      </c>
      <c r="D13" s="10" t="s">
        <v>128</v>
      </c>
      <c r="E13" s="10" t="s">
        <v>19</v>
      </c>
      <c r="F13" s="11">
        <v>7.5</v>
      </c>
      <c r="G13" s="64" t="s">
        <v>196</v>
      </c>
      <c r="H13" s="10">
        <v>7.5</v>
      </c>
      <c r="I13" s="65" t="s">
        <v>196</v>
      </c>
      <c r="J13" s="65" t="s">
        <v>195</v>
      </c>
      <c r="K13" s="10">
        <v>6.5</v>
      </c>
      <c r="L13" s="78">
        <f t="shared" si="0"/>
        <v>7.5</v>
      </c>
      <c r="M13" s="78">
        <f t="shared" si="1"/>
        <v>7</v>
      </c>
      <c r="N13" s="78">
        <f t="shared" si="2"/>
        <v>7.5</v>
      </c>
      <c r="O13" s="79">
        <f t="shared" si="3"/>
        <v>7</v>
      </c>
      <c r="P13" s="15"/>
    </row>
    <row r="14" spans="1:24" ht="27" customHeight="1">
      <c r="A14" s="38">
        <v>5</v>
      </c>
      <c r="B14" s="31" t="s">
        <v>129</v>
      </c>
      <c r="C14" s="10" t="s">
        <v>14</v>
      </c>
      <c r="D14" s="10" t="s">
        <v>130</v>
      </c>
      <c r="E14" s="10" t="s">
        <v>19</v>
      </c>
      <c r="F14" s="64" t="s">
        <v>195</v>
      </c>
      <c r="G14" s="64" t="s">
        <v>195</v>
      </c>
      <c r="H14" s="65" t="s">
        <v>196</v>
      </c>
      <c r="I14" s="10">
        <v>9.5</v>
      </c>
      <c r="J14" s="10">
        <v>8.5</v>
      </c>
      <c r="K14" s="10">
        <v>6.5</v>
      </c>
      <c r="L14" s="78">
        <f t="shared" si="0"/>
        <v>7.5</v>
      </c>
      <c r="M14" s="78">
        <f t="shared" si="1"/>
        <v>9</v>
      </c>
      <c r="N14" s="78">
        <f t="shared" si="2"/>
        <v>8.5</v>
      </c>
      <c r="O14" s="79">
        <f t="shared" si="3"/>
        <v>7</v>
      </c>
      <c r="P14" s="15"/>
    </row>
    <row r="15" spans="1:24" ht="27" customHeight="1">
      <c r="A15" s="38">
        <v>6</v>
      </c>
      <c r="B15" s="31" t="s">
        <v>131</v>
      </c>
      <c r="C15" s="10" t="s">
        <v>14</v>
      </c>
      <c r="D15" s="10" t="s">
        <v>132</v>
      </c>
      <c r="E15" s="10" t="s">
        <v>16</v>
      </c>
      <c r="F15" s="11">
        <v>8.5</v>
      </c>
      <c r="G15" s="11">
        <v>8.5</v>
      </c>
      <c r="H15" s="65" t="s">
        <v>195</v>
      </c>
      <c r="I15" s="10">
        <v>9.5</v>
      </c>
      <c r="J15" s="65" t="s">
        <v>199</v>
      </c>
      <c r="K15" s="65" t="s">
        <v>195</v>
      </c>
      <c r="L15" s="78">
        <f t="shared" si="0"/>
        <v>8</v>
      </c>
      <c r="M15" s="78">
        <f t="shared" si="1"/>
        <v>9</v>
      </c>
      <c r="N15" s="78">
        <f t="shared" si="2"/>
        <v>9</v>
      </c>
      <c r="O15" s="79">
        <f t="shared" si="3"/>
        <v>8</v>
      </c>
      <c r="P15" s="15"/>
    </row>
    <row r="16" spans="1:24" ht="27" customHeight="1">
      <c r="A16" s="38">
        <v>7</v>
      </c>
      <c r="B16" s="31" t="s">
        <v>133</v>
      </c>
      <c r="C16" s="10" t="s">
        <v>14</v>
      </c>
      <c r="D16" s="10" t="s">
        <v>134</v>
      </c>
      <c r="E16" s="10" t="s">
        <v>19</v>
      </c>
      <c r="F16" s="11">
        <v>7.5</v>
      </c>
      <c r="G16" s="64" t="s">
        <v>196</v>
      </c>
      <c r="H16" s="11" t="s">
        <v>197</v>
      </c>
      <c r="I16" s="11" t="s">
        <v>197</v>
      </c>
      <c r="J16" s="11" t="s">
        <v>197</v>
      </c>
      <c r="K16" s="11" t="s">
        <v>197</v>
      </c>
      <c r="L16" s="78" t="e">
        <f t="shared" si="0"/>
        <v>#VALUE!</v>
      </c>
      <c r="M16" s="78" t="e">
        <f t="shared" si="1"/>
        <v>#VALUE!</v>
      </c>
      <c r="N16" s="78" t="e">
        <f t="shared" si="2"/>
        <v>#VALUE!</v>
      </c>
      <c r="O16" s="79" t="e">
        <f t="shared" si="3"/>
        <v>#VALUE!</v>
      </c>
      <c r="P16" s="15"/>
    </row>
    <row r="17" spans="1:16" ht="27" customHeight="1">
      <c r="A17" s="38">
        <v>8</v>
      </c>
      <c r="B17" s="31" t="s">
        <v>135</v>
      </c>
      <c r="C17" s="10" t="s">
        <v>14</v>
      </c>
      <c r="D17" s="10" t="s">
        <v>136</v>
      </c>
      <c r="E17" s="10" t="s">
        <v>19</v>
      </c>
      <c r="F17" s="11">
        <v>8.5</v>
      </c>
      <c r="G17" s="64" t="s">
        <v>195</v>
      </c>
      <c r="H17" s="10">
        <v>6.5</v>
      </c>
      <c r="I17" s="65" t="s">
        <v>199</v>
      </c>
      <c r="J17" s="10">
        <v>8.5</v>
      </c>
      <c r="K17" s="10">
        <v>7.5</v>
      </c>
      <c r="L17" s="78">
        <f t="shared" si="0"/>
        <v>7</v>
      </c>
      <c r="M17" s="78">
        <f t="shared" si="1"/>
        <v>8.5</v>
      </c>
      <c r="N17" s="78">
        <f t="shared" si="2"/>
        <v>8.5</v>
      </c>
      <c r="O17" s="79">
        <f t="shared" si="3"/>
        <v>8</v>
      </c>
      <c r="P17" s="15"/>
    </row>
    <row r="18" spans="1:16" ht="27" customHeight="1">
      <c r="A18" s="38">
        <v>9</v>
      </c>
      <c r="B18" s="31" t="s">
        <v>137</v>
      </c>
      <c r="C18" s="10" t="s">
        <v>14</v>
      </c>
      <c r="D18" s="10" t="s">
        <v>138</v>
      </c>
      <c r="E18" s="10" t="s">
        <v>19</v>
      </c>
      <c r="F18" s="11">
        <v>5.5</v>
      </c>
      <c r="G18" s="11" t="s">
        <v>197</v>
      </c>
      <c r="H18" s="11" t="s">
        <v>197</v>
      </c>
      <c r="I18" s="11" t="s">
        <v>197</v>
      </c>
      <c r="J18" s="11" t="s">
        <v>197</v>
      </c>
      <c r="K18" s="11" t="s">
        <v>197</v>
      </c>
      <c r="L18" s="78" t="e">
        <f t="shared" si="0"/>
        <v>#VALUE!</v>
      </c>
      <c r="M18" s="78" t="e">
        <f t="shared" si="1"/>
        <v>#VALUE!</v>
      </c>
      <c r="N18" s="78" t="e">
        <f t="shared" si="2"/>
        <v>#VALUE!</v>
      </c>
      <c r="O18" s="79" t="e">
        <f t="shared" si="3"/>
        <v>#VALUE!</v>
      </c>
      <c r="P18" s="15"/>
    </row>
    <row r="19" spans="1:16" ht="27" customHeight="1">
      <c r="A19" s="38">
        <v>10</v>
      </c>
      <c r="B19" s="31" t="s">
        <v>139</v>
      </c>
      <c r="C19" s="10" t="s">
        <v>14</v>
      </c>
      <c r="D19" s="10" t="s">
        <v>140</v>
      </c>
      <c r="E19" s="10" t="s">
        <v>19</v>
      </c>
      <c r="F19" s="64" t="s">
        <v>195</v>
      </c>
      <c r="G19" s="64" t="s">
        <v>196</v>
      </c>
      <c r="H19" s="65" t="s">
        <v>200</v>
      </c>
      <c r="I19" s="10" t="s">
        <v>197</v>
      </c>
      <c r="J19" s="10" t="s">
        <v>197</v>
      </c>
      <c r="K19" s="10" t="s">
        <v>197</v>
      </c>
      <c r="L19" s="78">
        <f t="shared" si="0"/>
        <v>6.5</v>
      </c>
      <c r="M19" s="78" t="e">
        <f t="shared" si="1"/>
        <v>#VALUE!</v>
      </c>
      <c r="N19" s="78" t="e">
        <f t="shared" si="2"/>
        <v>#VALUE!</v>
      </c>
      <c r="O19" s="79" t="e">
        <f t="shared" si="3"/>
        <v>#VALUE!</v>
      </c>
      <c r="P19" s="15"/>
    </row>
    <row r="20" spans="1:16" ht="27" customHeight="1">
      <c r="A20" s="38">
        <v>11</v>
      </c>
      <c r="B20" s="31" t="s">
        <v>141</v>
      </c>
      <c r="C20" s="10" t="s">
        <v>14</v>
      </c>
      <c r="D20" s="10" t="s">
        <v>142</v>
      </c>
      <c r="E20" s="10" t="s">
        <v>19</v>
      </c>
      <c r="F20" s="11">
        <v>9.5</v>
      </c>
      <c r="G20" s="64" t="s">
        <v>199</v>
      </c>
      <c r="H20" s="65" t="s">
        <v>195</v>
      </c>
      <c r="I20" s="65" t="s">
        <v>196</v>
      </c>
      <c r="J20" s="10">
        <v>8.5</v>
      </c>
      <c r="K20" s="10">
        <v>7.5</v>
      </c>
      <c r="L20" s="78">
        <f t="shared" si="0"/>
        <v>8.5</v>
      </c>
      <c r="M20" s="78">
        <f t="shared" si="1"/>
        <v>8</v>
      </c>
      <c r="N20" s="78">
        <f t="shared" si="2"/>
        <v>9</v>
      </c>
      <c r="O20" s="79">
        <f t="shared" si="3"/>
        <v>8</v>
      </c>
      <c r="P20" s="15"/>
    </row>
    <row r="21" spans="1:16" ht="27" customHeight="1">
      <c r="A21" s="38">
        <v>12</v>
      </c>
      <c r="B21" s="31" t="s">
        <v>100</v>
      </c>
      <c r="C21" s="10" t="s">
        <v>24</v>
      </c>
      <c r="D21" s="10" t="s">
        <v>143</v>
      </c>
      <c r="E21" s="10" t="s">
        <v>19</v>
      </c>
      <c r="F21" s="64" t="s">
        <v>199</v>
      </c>
      <c r="G21" s="11">
        <v>7.5</v>
      </c>
      <c r="H21" s="10">
        <v>8.5</v>
      </c>
      <c r="I21" s="10">
        <v>7.5</v>
      </c>
      <c r="J21" s="10">
        <v>8.5</v>
      </c>
      <c r="K21" s="10">
        <v>7.5</v>
      </c>
      <c r="L21" s="78">
        <f t="shared" si="0"/>
        <v>8.5</v>
      </c>
      <c r="M21" s="78">
        <f t="shared" si="1"/>
        <v>7.5</v>
      </c>
      <c r="N21" s="78">
        <f t="shared" si="2"/>
        <v>8.5</v>
      </c>
      <c r="O21" s="79">
        <f t="shared" si="3"/>
        <v>7.5</v>
      </c>
      <c r="P21" s="15"/>
    </row>
    <row r="22" spans="1:16" ht="27" customHeight="1">
      <c r="A22" s="38">
        <v>13</v>
      </c>
      <c r="B22" s="31" t="s">
        <v>144</v>
      </c>
      <c r="C22" s="11" t="s">
        <v>24</v>
      </c>
      <c r="D22" s="11" t="s">
        <v>145</v>
      </c>
      <c r="E22" s="11" t="s">
        <v>19</v>
      </c>
      <c r="F22" s="11">
        <v>7.5</v>
      </c>
      <c r="G22" s="11">
        <v>0</v>
      </c>
      <c r="H22" s="11">
        <v>7.5</v>
      </c>
      <c r="I22" s="11">
        <v>8.5</v>
      </c>
      <c r="J22" s="11">
        <v>8.5</v>
      </c>
      <c r="K22" s="64" t="s">
        <v>195</v>
      </c>
      <c r="L22" s="78">
        <f t="shared" si="0"/>
        <v>5.5</v>
      </c>
      <c r="M22" s="78">
        <f t="shared" si="1"/>
        <v>6</v>
      </c>
      <c r="N22" s="78">
        <f t="shared" si="2"/>
        <v>6</v>
      </c>
      <c r="O22" s="79">
        <f t="shared" si="3"/>
        <v>5.5</v>
      </c>
      <c r="P22" s="15"/>
    </row>
    <row r="23" spans="1:16" ht="27" customHeight="1">
      <c r="A23" s="38">
        <v>15</v>
      </c>
      <c r="B23" s="31" t="s">
        <v>146</v>
      </c>
      <c r="C23" s="11" t="s">
        <v>14</v>
      </c>
      <c r="D23" s="46" t="s">
        <v>183</v>
      </c>
      <c r="E23" s="11" t="s">
        <v>19</v>
      </c>
      <c r="F23" s="11" t="s">
        <v>197</v>
      </c>
      <c r="G23" s="11" t="s">
        <v>197</v>
      </c>
      <c r="H23" s="11" t="s">
        <v>197</v>
      </c>
      <c r="I23" s="11" t="s">
        <v>197</v>
      </c>
      <c r="J23" s="11" t="s">
        <v>197</v>
      </c>
      <c r="K23" s="11" t="s">
        <v>197</v>
      </c>
      <c r="L23" s="78" t="e">
        <f t="shared" si="0"/>
        <v>#VALUE!</v>
      </c>
      <c r="M23" s="78" t="e">
        <f t="shared" si="1"/>
        <v>#VALUE!</v>
      </c>
      <c r="N23" s="78" t="e">
        <f t="shared" si="2"/>
        <v>#VALUE!</v>
      </c>
      <c r="O23" s="79" t="e">
        <f t="shared" si="3"/>
        <v>#VALUE!</v>
      </c>
      <c r="P23" s="15" t="s">
        <v>240</v>
      </c>
    </row>
    <row r="24" spans="1:16" ht="27" customHeight="1">
      <c r="A24" s="38">
        <v>16</v>
      </c>
      <c r="B24" s="31" t="s">
        <v>177</v>
      </c>
      <c r="C24" s="11" t="s">
        <v>14</v>
      </c>
      <c r="D24" s="44" t="s">
        <v>180</v>
      </c>
      <c r="E24" s="11" t="s">
        <v>19</v>
      </c>
      <c r="F24" s="11"/>
      <c r="G24" s="11"/>
      <c r="H24" s="11">
        <v>7.5</v>
      </c>
      <c r="I24" s="11">
        <v>9.5</v>
      </c>
      <c r="J24" s="11">
        <v>8.5</v>
      </c>
      <c r="K24" s="64" t="s">
        <v>195</v>
      </c>
      <c r="L24" s="78">
        <f t="shared" si="0"/>
        <v>4.5</v>
      </c>
      <c r="M24" s="78">
        <f t="shared" si="1"/>
        <v>5.5</v>
      </c>
      <c r="N24" s="78">
        <f t="shared" si="2"/>
        <v>5</v>
      </c>
      <c r="O24" s="79">
        <f t="shared" si="3"/>
        <v>5</v>
      </c>
      <c r="P24" s="15" t="s">
        <v>242</v>
      </c>
    </row>
    <row r="25" spans="1:16" ht="27" customHeight="1">
      <c r="A25" s="38">
        <v>17</v>
      </c>
      <c r="B25" s="31" t="s">
        <v>178</v>
      </c>
      <c r="C25" s="11" t="s">
        <v>14</v>
      </c>
      <c r="D25" s="44" t="s">
        <v>181</v>
      </c>
      <c r="E25" s="11" t="s">
        <v>19</v>
      </c>
      <c r="F25" s="11"/>
      <c r="G25" s="11"/>
      <c r="H25" s="64" t="s">
        <v>196</v>
      </c>
      <c r="I25" s="11">
        <v>8.5</v>
      </c>
      <c r="J25" s="11">
        <v>10</v>
      </c>
      <c r="K25" s="64" t="s">
        <v>195</v>
      </c>
      <c r="L25" s="78">
        <f t="shared" si="0"/>
        <v>4</v>
      </c>
      <c r="M25" s="78">
        <f t="shared" si="1"/>
        <v>5</v>
      </c>
      <c r="N25" s="78">
        <f t="shared" si="2"/>
        <v>6</v>
      </c>
      <c r="O25" s="79">
        <f t="shared" si="3"/>
        <v>5</v>
      </c>
      <c r="P25" s="15" t="s">
        <v>242</v>
      </c>
    </row>
    <row r="26" spans="1:16" ht="27" customHeight="1">
      <c r="A26" s="38">
        <v>18</v>
      </c>
      <c r="B26" s="31" t="s">
        <v>179</v>
      </c>
      <c r="C26" s="11" t="s">
        <v>14</v>
      </c>
      <c r="D26" s="44" t="s">
        <v>182</v>
      </c>
      <c r="E26" s="11" t="s">
        <v>19</v>
      </c>
      <c r="F26" s="11"/>
      <c r="G26" s="11"/>
      <c r="H26" s="64" t="s">
        <v>196</v>
      </c>
      <c r="I26" s="64" t="s">
        <v>199</v>
      </c>
      <c r="J26" s="64" t="s">
        <v>195</v>
      </c>
      <c r="K26" s="64" t="s">
        <v>195</v>
      </c>
      <c r="L26" s="78">
        <f t="shared" si="0"/>
        <v>4</v>
      </c>
      <c r="M26" s="78">
        <f t="shared" si="1"/>
        <v>5.5</v>
      </c>
      <c r="N26" s="78">
        <f t="shared" si="2"/>
        <v>5</v>
      </c>
      <c r="O26" s="79">
        <f t="shared" si="3"/>
        <v>5</v>
      </c>
      <c r="P26" s="15" t="s">
        <v>242</v>
      </c>
    </row>
    <row r="27" spans="1:16" ht="27" customHeight="1">
      <c r="A27" s="38">
        <v>19</v>
      </c>
      <c r="B27" s="31" t="s">
        <v>203</v>
      </c>
      <c r="C27" s="11" t="s">
        <v>24</v>
      </c>
      <c r="D27" s="44"/>
      <c r="E27" s="11" t="s">
        <v>19</v>
      </c>
      <c r="F27" s="11"/>
      <c r="G27" s="11"/>
      <c r="H27" s="64" t="s">
        <v>195</v>
      </c>
      <c r="I27" s="11"/>
      <c r="J27" s="11"/>
      <c r="K27" s="11"/>
      <c r="L27" s="78">
        <f t="shared" si="0"/>
        <v>5</v>
      </c>
      <c r="M27" s="78">
        <f t="shared" si="1"/>
        <v>0</v>
      </c>
      <c r="N27" s="78">
        <f t="shared" si="2"/>
        <v>0</v>
      </c>
      <c r="O27" s="79">
        <f t="shared" si="3"/>
        <v>0</v>
      </c>
      <c r="P27" s="15" t="s">
        <v>243</v>
      </c>
    </row>
    <row r="28" spans="1:16" ht="27" customHeight="1">
      <c r="A28" s="38">
        <v>20</v>
      </c>
      <c r="B28" s="31" t="s">
        <v>204</v>
      </c>
      <c r="C28" s="11" t="s">
        <v>24</v>
      </c>
      <c r="D28" s="44"/>
      <c r="E28" s="11" t="s">
        <v>19</v>
      </c>
      <c r="F28" s="11"/>
      <c r="G28" s="11"/>
      <c r="H28" s="64">
        <v>8.5</v>
      </c>
      <c r="I28" s="11"/>
      <c r="J28" s="11"/>
      <c r="K28" s="11"/>
      <c r="L28" s="78">
        <f t="shared" si="0"/>
        <v>5</v>
      </c>
      <c r="M28" s="78">
        <f t="shared" si="1"/>
        <v>0</v>
      </c>
      <c r="N28" s="78">
        <f t="shared" si="2"/>
        <v>0</v>
      </c>
      <c r="O28" s="79">
        <f t="shared" si="3"/>
        <v>0</v>
      </c>
      <c r="P28" s="15" t="s">
        <v>243</v>
      </c>
    </row>
    <row r="29" spans="1:16" ht="27" customHeight="1">
      <c r="A29" s="38">
        <v>21</v>
      </c>
      <c r="B29" s="31" t="s">
        <v>205</v>
      </c>
      <c r="C29" s="11" t="s">
        <v>24</v>
      </c>
      <c r="D29" s="44"/>
      <c r="E29" s="11" t="s">
        <v>19</v>
      </c>
      <c r="F29" s="11"/>
      <c r="G29" s="11"/>
      <c r="H29" s="64" t="s">
        <v>195</v>
      </c>
      <c r="I29" s="11"/>
      <c r="J29" s="11"/>
      <c r="K29" s="11"/>
      <c r="L29" s="78">
        <f t="shared" si="0"/>
        <v>5</v>
      </c>
      <c r="M29" s="78">
        <f t="shared" si="1"/>
        <v>0</v>
      </c>
      <c r="N29" s="78">
        <f t="shared" si="2"/>
        <v>0</v>
      </c>
      <c r="O29" s="79">
        <f t="shared" si="3"/>
        <v>0</v>
      </c>
      <c r="P29" s="15" t="s">
        <v>243</v>
      </c>
    </row>
    <row r="30" spans="1:16" ht="27" customHeight="1">
      <c r="A30" s="38">
        <v>22</v>
      </c>
      <c r="B30" s="31" t="s">
        <v>206</v>
      </c>
      <c r="C30" s="11" t="s">
        <v>24</v>
      </c>
      <c r="D30" s="44"/>
      <c r="E30" s="11" t="s">
        <v>19</v>
      </c>
      <c r="F30" s="11"/>
      <c r="G30" s="11"/>
      <c r="H30" s="64">
        <v>8.5</v>
      </c>
      <c r="I30" s="11"/>
      <c r="J30" s="11"/>
      <c r="K30" s="11"/>
      <c r="L30" s="78">
        <f t="shared" si="0"/>
        <v>5</v>
      </c>
      <c r="M30" s="78">
        <f t="shared" si="1"/>
        <v>0</v>
      </c>
      <c r="N30" s="78">
        <f t="shared" si="2"/>
        <v>0</v>
      </c>
      <c r="O30" s="79">
        <f t="shared" si="3"/>
        <v>0</v>
      </c>
      <c r="P30" s="15" t="s">
        <v>243</v>
      </c>
    </row>
    <row r="31" spans="1:16" ht="16.5">
      <c r="A31" s="22" t="s">
        <v>57</v>
      </c>
      <c r="B31" s="23"/>
      <c r="C31" s="23"/>
      <c r="D31" s="4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6" ht="16.5">
      <c r="A32" s="22" t="s">
        <v>58</v>
      </c>
      <c r="B32" s="23"/>
      <c r="C32" s="23"/>
      <c r="D32" s="23" t="s">
        <v>59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6.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5"/>
    </row>
    <row r="34" spans="1:15" ht="16.5">
      <c r="A34" s="26"/>
      <c r="B34" s="27"/>
      <c r="C34" s="27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6.5">
      <c r="A35" s="26"/>
      <c r="B35" s="28" t="s">
        <v>60</v>
      </c>
      <c r="C35" s="27"/>
      <c r="D35" s="26"/>
      <c r="E35" s="28" t="s">
        <v>61</v>
      </c>
      <c r="F35" s="28"/>
      <c r="G35" s="28"/>
      <c r="H35" s="28"/>
      <c r="I35" s="28"/>
      <c r="J35" s="28"/>
      <c r="K35" s="28"/>
      <c r="L35" s="28"/>
      <c r="M35" s="28"/>
      <c r="N35" s="28"/>
      <c r="O35" s="27"/>
    </row>
    <row r="36" spans="1: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</sheetData>
  <mergeCells count="15">
    <mergeCell ref="P8:P9"/>
    <mergeCell ref="A4:P4"/>
    <mergeCell ref="O2:R2"/>
    <mergeCell ref="A3:C3"/>
    <mergeCell ref="A5:P5"/>
    <mergeCell ref="A6:X6"/>
    <mergeCell ref="A8:A9"/>
    <mergeCell ref="B8:B9"/>
    <mergeCell ref="C8:C9"/>
    <mergeCell ref="D8:D9"/>
    <mergeCell ref="E8:E9"/>
    <mergeCell ref="F8:F9"/>
    <mergeCell ref="G8:G9"/>
    <mergeCell ref="H8:K8"/>
    <mergeCell ref="L8:O8"/>
  </mergeCells>
  <phoneticPr fontId="27" type="noConversion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DS SV thi tại trường</vt:lpstr>
      <vt:lpstr>Lớp GG meet</vt:lpstr>
      <vt:lpstr>Lớp 1V0418-QQ</vt:lpstr>
      <vt:lpstr>Lớp 3V0418-QQ</vt:lpstr>
      <vt:lpstr>Lớp 4V0418-QQ</vt:lpstr>
      <vt:lpstr>'DS SV thi tại trường'!Print_Area</vt:lpstr>
      <vt:lpstr>'Lớp 1V0418-QQ'!Print_Area</vt:lpstr>
      <vt:lpstr>'Lớp 3V0418-QQ'!Print_Area</vt:lpstr>
      <vt:lpstr>'Lớp 4V0418-QQ'!Print_Area</vt:lpstr>
      <vt:lpstr>'Lớp GG meet'!Print_Area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NHOBONG</cp:lastModifiedBy>
  <cp:lastPrinted>2020-05-21T09:51:36Z</cp:lastPrinted>
  <dcterms:created xsi:type="dcterms:W3CDTF">2020-05-20T09:51:13Z</dcterms:created>
  <dcterms:modified xsi:type="dcterms:W3CDTF">2020-11-09T16:14:54Z</dcterms:modified>
</cp:coreProperties>
</file>